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225" yWindow="225" windowWidth="10395" windowHeight="7545"/>
  </bookViews>
  <sheets>
    <sheet name="TableA1.15" sheetId="1" r:id="rId1"/>
    <sheet name="Sheet1" sheetId="2" state="hidden" r:id="rId2"/>
  </sheets>
  <definedNames>
    <definedName name="_xlnm.Print_Area" localSheetId="0">TableA1.15!$A$1:$K$21</definedName>
  </definedNames>
  <calcPr calcId="152511"/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<sst xmlns="http://schemas.openxmlformats.org/spreadsheetml/2006/main" count="47" uniqueCount="22">
  <si>
    <t>Million Dollars</t>
  </si>
  <si>
    <t>Annual Percentage Change</t>
  </si>
  <si>
    <t>Source: Singapore Department of Statistics</t>
  </si>
  <si>
    <t xml:space="preserve"> Gross National Income</t>
  </si>
  <si>
    <t xml:space="preserve">   Gross Domestic Product at Market Prices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</si>
  <si>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</si>
  <si>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</si>
  <si>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</si>
  <si>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</si>
  <si>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Gross Domestic Product at Market Prices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</si>
  <si>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</si>
  <si>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</si>
  <si>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</si>
  <si>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</si>
  <si>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</si>
  <si>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</si>
  <si>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</si>
  <si>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Gross National Income at Market Prices</t>
  </si>
  <si>
    <t xml:space="preserve">   Net Borrowing from/Lending ('-') to Abroad 
   &amp; Net Capital Transfers from Abroad</t>
  </si>
  <si>
    <t xml:space="preserve">       na</t>
  </si>
  <si>
    <r>
      <t>OUTPUT, SAVING AND INVESTMENT AT CURRENT MARKET PRICES</t>
    </r>
    <r>
      <rPr>
        <sz val="7"/>
        <rFont val="Arial"/>
        <family val="2"/>
      </rPr>
      <t xml:space="preserve"> [TABLE A1.15]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</si>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</sst>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#,##0.0_)_)"/>
    <numFmt numFmtId="166" formatCode="#,##0.0_)"/>
    <numFmt numFmtId="167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centerContinuous" vertical="center"/>
    </xf>
    <xf numFmtId="167" fontId="2" fillId="0" borderId="0" xfId="0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67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167" fontId="2" fillId="0" borderId="0" xfId="0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right" vertical="center"/>
    </xf>
    <xf numFmtId="167" fontId="2" fillId="0" borderId="1" xfId="1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10" xfId="1" applyNumberFormat="1" applyFont="1" applyFill="1" applyBorder="1" applyAlignment="1">
      <alignment horizontal="right" vertical="center"/>
    </xf>
    <xf numFmtId="165" fontId="2" fillId="0" borderId="11" xfId="1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Continuous" vertical="center"/>
    </xf>
    <xf numFmtId="167" fontId="2" fillId="0" borderId="9" xfId="1" applyNumberFormat="1" applyFont="1" applyFill="1" applyBorder="1" applyAlignment="1">
      <alignment horizontal="centerContinuous" vertical="center"/>
    </xf>
    <xf numFmtId="167" fontId="2" fillId="0" borderId="10" xfId="0" applyNumberFormat="1" applyFont="1" applyFill="1" applyBorder="1" applyAlignment="1">
      <alignment horizontal="right" vertical="center"/>
    </xf>
    <xf numFmtId="167" fontId="2" fillId="0" borderId="10" xfId="1" applyNumberFormat="1" applyFont="1" applyFill="1" applyBorder="1" applyAlignment="1">
      <alignment horizontal="center" vertical="center"/>
    </xf>
    <xf numFmtId="167" fontId="2" fillId="0" borderId="10" xfId="1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167" fontId="2" fillId="0" borderId="10" xfId="1" applyNumberFormat="1" applyFont="1" applyBorder="1" applyAlignment="1">
      <alignment horizontal="center" vertical="center"/>
    </xf>
    <xf numFmtId="167" fontId="2" fillId="0" borderId="11" xfId="1" applyNumberFormat="1" applyFont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Continuous" vertical="center"/>
    </xf>
    <xf numFmtId="167" fontId="2" fillId="0" borderId="0" xfId="0" applyNumberFormat="1" applyFont="1" applyFill="1" applyBorder="1" applyAlignment="1">
      <alignment horizontal="right" vertical="center"/>
    </xf>
    <xf numFmtId="167" fontId="2" fillId="0" borderId="0" xfId="1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"/>
  <sheetViews>
    <sheetView showGridLines="0" tabSelected="1" zoomScaleNormal="100" workbookViewId="0">
      <selection activeCell="A25" sqref="A25"/>
    </sheetView>
  </sheetViews>
  <sheetFormatPr defaultColWidth="9.140625" defaultRowHeight="12" x14ac:dyDescent="0.2"/>
  <cols>
    <col min="1" max="1" width="36.140625" style="5" customWidth="1"/>
    <col min="2" max="8" width="9.7109375" style="4" customWidth="1"/>
    <col min="9" max="9" width="9.7109375" style="11" customWidth="1"/>
    <col min="10" max="11" width="9.7109375" style="4" customWidth="1"/>
    <col min="12" max="23" width="8.28515625" style="4" customWidth="1"/>
    <col min="24" max="24" width="8.28515625" style="5" customWidth="1"/>
    <col min="25" max="58" width="9.140625" style="5"/>
    <col min="59" max="16384" width="9.140625" style="6"/>
  </cols>
  <sheetData>
    <row r="1" spans="1:58" ht="25.35" customHeight="1" x14ac:dyDescent="0.2">
      <c r="A1" s="14" t="s">
        <v>20</v>
      </c>
      <c r="B1" s="1"/>
      <c r="C1" s="1"/>
      <c r="D1" s="1"/>
      <c r="E1" s="1"/>
      <c r="F1" s="2"/>
      <c r="G1" s="3"/>
      <c r="H1" s="3"/>
      <c r="I1" s="3"/>
      <c r="J1" s="3"/>
      <c r="K1" s="3"/>
    </row>
    <row r="2" spans="1:58" s="8" customFormat="1" ht="15" customHeight="1" x14ac:dyDescent="0.2">
      <c r="A2" s="31"/>
      <c r="B2" s="37">
        <v>2013</v>
      </c>
      <c r="C2" s="37">
        <v>2014</v>
      </c>
      <c r="D2" s="48">
        <v>2015</v>
      </c>
      <c r="E2" s="48">
        <v>2016</v>
      </c>
      <c r="F2" s="39" t="s">
        <v>21</v>
      </c>
      <c r="G2" s="38">
        <v>2013</v>
      </c>
      <c r="H2" s="38">
        <v>2014</v>
      </c>
      <c r="I2" s="38">
        <v>2015</v>
      </c>
      <c r="J2" s="52">
        <v>2016</v>
      </c>
      <c r="K2" s="43">
        <v>2017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</row>
    <row r="3" spans="1:58" s="10" customFormat="1" ht="15" customHeight="1" x14ac:dyDescent="0.2">
      <c r="A3" s="36"/>
      <c r="B3" s="57" t="s">
        <v>0</v>
      </c>
      <c r="C3" s="55"/>
      <c r="D3" s="55"/>
      <c r="E3" s="55"/>
      <c r="F3" s="56"/>
      <c r="G3" s="55" t="s">
        <v>1</v>
      </c>
      <c r="H3" s="55"/>
      <c r="I3" s="55"/>
      <c r="J3" s="55"/>
      <c r="K3" s="5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</row>
    <row r="4" spans="1:58" ht="20.100000000000001" customHeight="1" x14ac:dyDescent="0.2">
      <c r="A4" s="32" t="s">
        <v>3</v>
      </c>
      <c r="B4" s="17"/>
      <c r="C4" s="17"/>
      <c r="D4" s="17"/>
      <c r="E4" s="17"/>
      <c r="F4" s="40"/>
      <c r="G4" s="19"/>
      <c r="H4" s="20"/>
      <c r="I4" s="20"/>
      <c r="J4" s="20"/>
      <c r="K4" s="44"/>
    </row>
    <row r="5" spans="1:58" ht="20.100000000000001" customHeight="1" x14ac:dyDescent="0.2">
      <c r="A5" s="33" t="s">
        <v>17</v>
      </c>
      <c r="B5" s="17">
        <v>366485.30000000005</v>
      </c>
      <c r="C5" s="17">
        <v>385322.9</v>
      </c>
      <c r="D5" s="17">
        <v>402296.69999999995</v>
      </c>
      <c r="E5" s="18">
        <v>405836.5</v>
      </c>
      <c r="F5" s="41">
        <v>431376.5</v>
      </c>
      <c r="G5" s="19">
        <v>5.2</v>
      </c>
      <c r="H5" s="19">
        <v>5.0999999999999996</v>
      </c>
      <c r="I5" s="21">
        <v>4.4000000000000004</v>
      </c>
      <c r="J5" s="53">
        <v>0.9</v>
      </c>
      <c r="K5" s="45">
        <v>6.3</v>
      </c>
      <c r="L5" s="28"/>
      <c r="M5" s="28"/>
      <c r="N5" s="28"/>
      <c r="O5" s="28"/>
      <c r="P5" s="28"/>
      <c r="Q5" s="28"/>
      <c r="R5" s="28"/>
      <c r="S5" s="28"/>
      <c r="T5" s="28"/>
    </row>
    <row r="6" spans="1:58" ht="20.100000000000001" customHeight="1" x14ac:dyDescent="0.2">
      <c r="A6" s="33" t="s">
        <v>4</v>
      </c>
      <c r="B6" s="17">
        <v>380963.7</v>
      </c>
      <c r="C6" s="18">
        <v>394751.7</v>
      </c>
      <c r="D6" s="17">
        <v>418073.59999999998</v>
      </c>
      <c r="E6" s="18">
        <v>427938.8</v>
      </c>
      <c r="F6" s="41">
        <v>447283.5</v>
      </c>
      <c r="G6" s="19">
        <v>4.9000000000000004</v>
      </c>
      <c r="H6" s="19">
        <v>3.6</v>
      </c>
      <c r="I6" s="21">
        <v>5.9</v>
      </c>
      <c r="J6" s="53">
        <v>2.4</v>
      </c>
      <c r="K6" s="45">
        <v>4.5</v>
      </c>
      <c r="M6" s="28"/>
      <c r="N6" s="28"/>
      <c r="O6" s="28"/>
      <c r="P6" s="28"/>
      <c r="Q6" s="28"/>
      <c r="R6" s="28"/>
      <c r="S6" s="28"/>
      <c r="T6" s="28"/>
    </row>
    <row r="7" spans="1:58" ht="20.100000000000001" customHeight="1" x14ac:dyDescent="0.2">
      <c r="A7" s="33" t="s">
        <v>5</v>
      </c>
      <c r="B7" s="17">
        <v>-14478.399999999994</v>
      </c>
      <c r="C7" s="17">
        <v>-9428.7999999999993</v>
      </c>
      <c r="D7" s="17">
        <v>-15776.900000000009</v>
      </c>
      <c r="E7" s="18">
        <v>-22102.299999999988</v>
      </c>
      <c r="F7" s="41">
        <v>-15906.999999999985</v>
      </c>
      <c r="G7" s="22" t="s">
        <v>19</v>
      </c>
      <c r="H7" s="22" t="s">
        <v>19</v>
      </c>
      <c r="I7" s="22" t="s">
        <v>19</v>
      </c>
      <c r="J7" s="22" t="s">
        <v>19</v>
      </c>
      <c r="K7" s="49" t="s">
        <v>19</v>
      </c>
      <c r="L7" s="13"/>
      <c r="M7" s="28"/>
      <c r="N7" s="28"/>
      <c r="O7" s="28"/>
      <c r="P7" s="28"/>
      <c r="Q7" s="28"/>
      <c r="R7" s="28"/>
      <c r="S7" s="28"/>
      <c r="T7" s="28"/>
    </row>
    <row r="8" spans="1:58" ht="20.100000000000001" customHeight="1" x14ac:dyDescent="0.2">
      <c r="A8" s="34" t="s">
        <v>6</v>
      </c>
      <c r="B8" s="17"/>
      <c r="C8" s="17"/>
      <c r="D8" s="17"/>
      <c r="E8" s="18"/>
      <c r="F8" s="41"/>
      <c r="G8" s="22"/>
      <c r="H8" s="22"/>
      <c r="I8" s="22"/>
      <c r="J8" s="24"/>
      <c r="K8" s="46"/>
      <c r="M8" s="28"/>
      <c r="N8" s="28"/>
      <c r="O8" s="28"/>
      <c r="P8" s="28"/>
      <c r="Q8" s="28"/>
      <c r="R8" s="28"/>
      <c r="S8" s="28"/>
      <c r="T8" s="28"/>
    </row>
    <row r="9" spans="1:58" ht="20.100000000000001" customHeight="1" x14ac:dyDescent="0.2">
      <c r="A9" s="33" t="s">
        <v>7</v>
      </c>
      <c r="B9" s="17">
        <v>179800.4</v>
      </c>
      <c r="C9" s="18">
        <v>192767.69999999998</v>
      </c>
      <c r="D9" s="17">
        <v>191063.40000000002</v>
      </c>
      <c r="E9" s="18">
        <v>196966.49999999997</v>
      </c>
      <c r="F9" s="41">
        <v>207849.80000000002</v>
      </c>
      <c r="G9" s="19">
        <v>5.5</v>
      </c>
      <c r="H9" s="19">
        <v>7.2</v>
      </c>
      <c r="I9" s="21">
        <v>-0.9</v>
      </c>
      <c r="J9" s="53">
        <v>3.1</v>
      </c>
      <c r="K9" s="45">
        <v>5.5</v>
      </c>
      <c r="M9" s="28"/>
      <c r="N9" s="28"/>
      <c r="O9" s="28"/>
      <c r="P9" s="28"/>
      <c r="Q9" s="28"/>
      <c r="R9" s="28"/>
      <c r="S9" s="28"/>
      <c r="T9" s="28"/>
    </row>
    <row r="10" spans="1:58" ht="20.100000000000001" customHeight="1" x14ac:dyDescent="0.2">
      <c r="A10" s="33" t="s">
        <v>8</v>
      </c>
      <c r="B10" s="17">
        <v>202469.9</v>
      </c>
      <c r="C10" s="18">
        <v>210979.9</v>
      </c>
      <c r="D10" s="17">
        <v>220989.10000000003</v>
      </c>
      <c r="E10" s="18">
        <v>227480.99999999997</v>
      </c>
      <c r="F10" s="41">
        <v>232150.39999999999</v>
      </c>
      <c r="G10" s="19">
        <v>4.5</v>
      </c>
      <c r="H10" s="19">
        <v>4.2</v>
      </c>
      <c r="I10" s="21">
        <v>4.7</v>
      </c>
      <c r="J10" s="53">
        <v>2.9</v>
      </c>
      <c r="K10" s="45">
        <v>2.1</v>
      </c>
      <c r="M10" s="28"/>
      <c r="N10" s="28"/>
      <c r="O10" s="28"/>
      <c r="P10" s="28"/>
      <c r="Q10" s="28"/>
      <c r="R10" s="28"/>
      <c r="S10" s="28"/>
      <c r="T10" s="28"/>
    </row>
    <row r="11" spans="1:58" ht="20.100000000000001" customHeight="1" x14ac:dyDescent="0.2">
      <c r="A11" s="33" t="s">
        <v>9</v>
      </c>
      <c r="B11" s="17">
        <v>380963.7</v>
      </c>
      <c r="C11" s="17">
        <v>394751.7</v>
      </c>
      <c r="D11" s="17">
        <v>418073.59999999998</v>
      </c>
      <c r="E11" s="18">
        <v>427938.8</v>
      </c>
      <c r="F11" s="41">
        <v>447283.5</v>
      </c>
      <c r="G11" s="19">
        <v>4.9000000000000004</v>
      </c>
      <c r="H11" s="19">
        <v>3.6</v>
      </c>
      <c r="I11" s="19">
        <v>5.9</v>
      </c>
      <c r="J11" s="54">
        <v>2.4</v>
      </c>
      <c r="K11" s="47">
        <v>4.5</v>
      </c>
      <c r="M11" s="28"/>
      <c r="N11" s="28"/>
      <c r="O11" s="28"/>
      <c r="P11" s="28"/>
      <c r="Q11" s="28"/>
      <c r="R11" s="28"/>
      <c r="S11" s="28"/>
      <c r="T11" s="28"/>
    </row>
    <row r="12" spans="1:58" ht="20.100000000000001" customHeight="1" x14ac:dyDescent="0.2">
      <c r="A12" s="33" t="s">
        <v>10</v>
      </c>
      <c r="B12" s="17"/>
      <c r="C12" s="17"/>
      <c r="D12" s="17"/>
      <c r="E12" s="18"/>
      <c r="F12" s="41"/>
      <c r="G12" s="19"/>
      <c r="H12" s="19"/>
      <c r="I12" s="19"/>
      <c r="J12" s="54"/>
      <c r="K12" s="47"/>
      <c r="M12" s="28"/>
      <c r="N12" s="28"/>
      <c r="O12" s="28"/>
      <c r="P12" s="28"/>
      <c r="Q12" s="28"/>
      <c r="R12" s="28"/>
      <c r="S12" s="28"/>
      <c r="T12" s="28"/>
    </row>
    <row r="13" spans="1:58" ht="20.100000000000001" customHeight="1" x14ac:dyDescent="0.2">
      <c r="A13" s="33" t="s">
        <v>16</v>
      </c>
      <c r="B13" s="17">
        <v>177840.7</v>
      </c>
      <c r="C13" s="17">
        <v>184955</v>
      </c>
      <c r="D13" s="17">
        <v>196776.5</v>
      </c>
      <c r="E13" s="18">
        <v>199800.5</v>
      </c>
      <c r="F13" s="41">
        <v>207976.30000000002</v>
      </c>
      <c r="G13" s="19">
        <v>6.7</v>
      </c>
      <c r="H13" s="19">
        <v>4</v>
      </c>
      <c r="I13" s="21">
        <v>6.4</v>
      </c>
      <c r="J13" s="53">
        <v>1.5</v>
      </c>
      <c r="K13" s="45">
        <v>4.0999999999999996</v>
      </c>
      <c r="M13" s="28"/>
      <c r="N13" s="28"/>
      <c r="O13" s="28"/>
      <c r="P13" s="28"/>
      <c r="Q13" s="28"/>
      <c r="R13" s="28"/>
      <c r="S13" s="28"/>
      <c r="T13" s="28"/>
    </row>
    <row r="14" spans="1:58" ht="20.100000000000001" customHeight="1" x14ac:dyDescent="0.2">
      <c r="A14" s="33" t="s">
        <v>11</v>
      </c>
      <c r="B14" s="17">
        <v>-653.1</v>
      </c>
      <c r="C14" s="17">
        <v>1183.2</v>
      </c>
      <c r="D14" s="17">
        <v>-308</v>
      </c>
      <c r="E14" s="18">
        <v>-657.3</v>
      </c>
      <c r="F14" s="41">
        <v>-7156.8</v>
      </c>
      <c r="G14" s="22" t="s">
        <v>19</v>
      </c>
      <c r="H14" s="22" t="s">
        <v>19</v>
      </c>
      <c r="I14" s="22" t="s">
        <v>19</v>
      </c>
      <c r="J14" s="22" t="s">
        <v>19</v>
      </c>
      <c r="K14" s="49" t="s">
        <v>19</v>
      </c>
      <c r="L14" s="13"/>
      <c r="M14" s="13"/>
      <c r="N14" s="13"/>
      <c r="O14" s="13"/>
      <c r="P14" s="13"/>
      <c r="Q14" s="13"/>
      <c r="R14" s="28"/>
      <c r="S14" s="28"/>
      <c r="T14" s="28"/>
      <c r="U14" s="13"/>
      <c r="V14" s="13"/>
      <c r="W14" s="13"/>
      <c r="X14" s="13"/>
      <c r="Y14" s="13"/>
      <c r="Z14" s="13"/>
    </row>
    <row r="15" spans="1:58" ht="20.100000000000001" customHeight="1" x14ac:dyDescent="0.2">
      <c r="A15" s="33" t="s">
        <v>5</v>
      </c>
      <c r="B15" s="17">
        <v>-14478.399999999994</v>
      </c>
      <c r="C15" s="17">
        <v>-9428.7999999999993</v>
      </c>
      <c r="D15" s="17">
        <v>-15776.900000000009</v>
      </c>
      <c r="E15" s="18">
        <v>-22102.299999999988</v>
      </c>
      <c r="F15" s="41">
        <v>-15906.999999999985</v>
      </c>
      <c r="G15" s="22" t="s">
        <v>19</v>
      </c>
      <c r="H15" s="22" t="s">
        <v>19</v>
      </c>
      <c r="I15" s="22" t="s">
        <v>19</v>
      </c>
      <c r="J15" s="22" t="s">
        <v>19</v>
      </c>
      <c r="K15" s="49" t="s">
        <v>19</v>
      </c>
      <c r="M15" s="28"/>
      <c r="N15" s="28"/>
      <c r="O15" s="28"/>
      <c r="P15" s="28"/>
      <c r="Q15" s="28"/>
      <c r="R15" s="28"/>
      <c r="S15" s="28"/>
      <c r="T15" s="28"/>
      <c r="U15" s="13"/>
      <c r="V15" s="13"/>
      <c r="W15" s="13"/>
      <c r="X15" s="13"/>
      <c r="Y15" s="13"/>
      <c r="Z15" s="13"/>
    </row>
    <row r="16" spans="1:58" ht="20.100000000000001" customHeight="1" x14ac:dyDescent="0.2">
      <c r="A16" s="33" t="s">
        <v>12</v>
      </c>
      <c r="B16" s="17">
        <v>-8191.1000000000022</v>
      </c>
      <c r="C16" s="17">
        <v>-8783.4000000000015</v>
      </c>
      <c r="D16" s="17">
        <v>-14148.800000000003</v>
      </c>
      <c r="E16" s="18">
        <v>-8412.2000000000007</v>
      </c>
      <c r="F16" s="41">
        <v>-8393.6</v>
      </c>
      <c r="G16" s="22" t="s">
        <v>19</v>
      </c>
      <c r="H16" s="22" t="s">
        <v>19</v>
      </c>
      <c r="I16" s="22" t="s">
        <v>19</v>
      </c>
      <c r="J16" s="22" t="s">
        <v>19</v>
      </c>
      <c r="K16" s="49" t="s">
        <v>19</v>
      </c>
      <c r="M16" s="28"/>
      <c r="N16" s="28"/>
      <c r="O16" s="28"/>
      <c r="P16" s="28"/>
      <c r="Q16" s="28"/>
      <c r="R16" s="28"/>
      <c r="S16" s="28"/>
      <c r="T16" s="28"/>
      <c r="U16" s="13"/>
      <c r="V16" s="13"/>
      <c r="W16" s="13"/>
      <c r="X16" s="13"/>
      <c r="Y16" s="13"/>
      <c r="Z16" s="13"/>
    </row>
    <row r="17" spans="1:58" ht="20.100000000000001" customHeight="1" x14ac:dyDescent="0.2">
      <c r="A17" s="34" t="s">
        <v>13</v>
      </c>
      <c r="B17" s="17"/>
      <c r="C17" s="17"/>
      <c r="D17" s="17"/>
      <c r="E17" s="18"/>
      <c r="F17" s="41"/>
      <c r="G17" s="22"/>
      <c r="H17" s="22"/>
      <c r="I17" s="22"/>
      <c r="J17" s="24"/>
      <c r="K17" s="46"/>
      <c r="M17" s="28"/>
      <c r="N17" s="28"/>
      <c r="O17" s="28"/>
      <c r="P17" s="28"/>
      <c r="Q17" s="28"/>
      <c r="R17" s="28"/>
      <c r="S17" s="28"/>
      <c r="T17" s="28"/>
    </row>
    <row r="18" spans="1:58" ht="20.100000000000001" customHeight="1" x14ac:dyDescent="0.2">
      <c r="A18" s="33" t="s">
        <v>14</v>
      </c>
      <c r="B18" s="17">
        <v>116860.7</v>
      </c>
      <c r="C18" s="17">
        <v>119030.2</v>
      </c>
      <c r="D18" s="17">
        <v>113395.7</v>
      </c>
      <c r="E18" s="18">
        <v>115669.90000000001</v>
      </c>
      <c r="F18" s="41">
        <v>123629.2</v>
      </c>
      <c r="G18" s="19">
        <v>7.6</v>
      </c>
      <c r="H18" s="19">
        <v>1.9</v>
      </c>
      <c r="I18" s="21">
        <v>-4.7</v>
      </c>
      <c r="J18" s="53">
        <v>2</v>
      </c>
      <c r="K18" s="45">
        <v>6.9</v>
      </c>
      <c r="M18" s="28"/>
      <c r="N18" s="28"/>
      <c r="O18" s="28"/>
      <c r="P18" s="28"/>
      <c r="Q18" s="28"/>
      <c r="R18" s="28"/>
      <c r="S18" s="28"/>
      <c r="T18" s="28"/>
    </row>
    <row r="19" spans="1:58" ht="20.100000000000001" customHeight="1" x14ac:dyDescent="0.2">
      <c r="A19" s="33" t="s">
        <v>15</v>
      </c>
      <c r="B19" s="17">
        <v>179800.4</v>
      </c>
      <c r="C19" s="18">
        <v>192767.69999999998</v>
      </c>
      <c r="D19" s="17">
        <v>191063.40000000002</v>
      </c>
      <c r="E19" s="18">
        <v>196966.49999999997</v>
      </c>
      <c r="F19" s="41">
        <v>207849.80000000002</v>
      </c>
      <c r="G19" s="19">
        <v>5.5</v>
      </c>
      <c r="H19" s="19">
        <v>7.2</v>
      </c>
      <c r="I19" s="21">
        <v>-0.9</v>
      </c>
      <c r="J19" s="53">
        <v>3.1</v>
      </c>
      <c r="K19" s="45">
        <v>5.5</v>
      </c>
      <c r="M19" s="28"/>
      <c r="N19" s="28"/>
      <c r="O19" s="28"/>
      <c r="P19" s="28"/>
      <c r="Q19" s="28"/>
      <c r="R19" s="28"/>
      <c r="S19" s="28"/>
      <c r="T19" s="28"/>
    </row>
    <row r="20" spans="1:58" ht="30" customHeight="1" x14ac:dyDescent="0.2">
      <c r="A20" s="35" t="s">
        <v>18</v>
      </c>
      <c r="B20" s="29">
        <v>-62939.7</v>
      </c>
      <c r="C20" s="29">
        <v>-73737.499999999985</v>
      </c>
      <c r="D20" s="29">
        <v>-77667.700000000026</v>
      </c>
      <c r="E20" s="51">
        <v>-81296.599999999962</v>
      </c>
      <c r="F20" s="42">
        <v>-84220.60000000002</v>
      </c>
      <c r="G20" s="30" t="s">
        <v>19</v>
      </c>
      <c r="H20" s="30" t="s">
        <v>19</v>
      </c>
      <c r="I20" s="30" t="s">
        <v>19</v>
      </c>
      <c r="J20" s="30" t="s">
        <v>19</v>
      </c>
      <c r="K20" s="50" t="s">
        <v>19</v>
      </c>
      <c r="M20" s="28"/>
      <c r="N20" s="28"/>
      <c r="O20" s="28"/>
      <c r="P20" s="28"/>
      <c r="Q20" s="28"/>
      <c r="R20" s="28"/>
      <c r="S20" s="28"/>
      <c r="T20" s="28"/>
    </row>
    <row r="21" spans="1:58" s="27" customFormat="1" ht="17.45" customHeight="1" x14ac:dyDescent="0.2">
      <c r="A21" s="23"/>
      <c r="B21" s="18"/>
      <c r="C21" s="18"/>
      <c r="D21" s="18"/>
      <c r="E21" s="18"/>
      <c r="F21" s="18"/>
      <c r="G21" s="24"/>
      <c r="H21" s="24"/>
      <c r="I21" s="24"/>
      <c r="J21" s="24"/>
      <c r="K21" s="12" t="s">
        <v>2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</row>
    <row r="22" spans="1:58" ht="17.25" customHeight="1" x14ac:dyDescent="0.2">
      <c r="B22" s="16"/>
      <c r="C22" s="16"/>
      <c r="D22" s="16"/>
      <c r="E22" s="16"/>
      <c r="F22" s="16"/>
    </row>
    <row r="23" spans="1:58" x14ac:dyDescent="0.2">
      <c r="B23" s="13"/>
      <c r="C23" s="13"/>
      <c r="D23" s="13"/>
      <c r="E23" s="13"/>
      <c r="F23" s="13"/>
      <c r="G23" s="13"/>
    </row>
    <row r="24" spans="1:58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58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58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58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58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58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58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58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58" x14ac:dyDescent="0.2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2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2">
    <mergeCell ref="G3:K3"/>
    <mergeCell ref="B3:F3"/>
  </mergeCells>
  <phoneticPr fontId="0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B40" sqref="B40"/>
    </sheetView>
  </sheetViews>
  <sheetFormatPr defaultRowHeight="12.75" x14ac:dyDescent="0.2"/>
  <sheetData>
    <row r="2" spans="2:11" x14ac:dyDescent="0.2">
      <c r="B2">
        <f>ROUND(TableA1.15!B5,1)</f>
        <v>366485.3</v>
      </c>
      <c r="C2">
        <f>ROUND(TableA1.15!C5,1)</f>
        <v>385322.9</v>
      </c>
      <c r="D2">
        <f>ROUND(TableA1.15!D5,1)</f>
        <v>402296.7</v>
      </c>
      <c r="E2">
        <f>ROUND(TableA1.15!E5,1)</f>
        <v>405836.5</v>
      </c>
      <c r="F2">
        <f>ROUND(TableA1.15!F5,1)</f>
        <v>431376.5</v>
      </c>
      <c r="G2">
        <f>ROUND(TableA1.15!G5,1)</f>
        <v>5.2</v>
      </c>
      <c r="H2">
        <f>ROUND(TableA1.15!H5,1)</f>
        <v>5.0999999999999996</v>
      </c>
      <c r="I2">
        <f>ROUND(TableA1.15!I5,1)</f>
        <v>4.4000000000000004</v>
      </c>
      <c r="J2">
        <f>ROUND(TableA1.15!J5,1)</f>
        <v>0.9</v>
      </c>
      <c r="K2">
        <f>ROUND(TableA1.15!K5,1)</f>
        <v>6.3</v>
      </c>
    </row>
    <row r="3" spans="2:11" x14ac:dyDescent="0.2">
      <c r="B3">
        <f>ROUND(TableA1.15!B6,1)</f>
        <v>380963.7</v>
      </c>
      <c r="C3">
        <f>ROUND(TableA1.15!C6,1)</f>
        <v>394751.7</v>
      </c>
      <c r="D3">
        <f>ROUND(TableA1.15!D6,1)</f>
        <v>418073.59999999998</v>
      </c>
      <c r="E3">
        <f>ROUND(TableA1.15!E6,1)</f>
        <v>427938.8</v>
      </c>
      <c r="F3">
        <f>ROUND(TableA1.15!F6,1)</f>
        <v>447283.5</v>
      </c>
      <c r="G3">
        <f>ROUND(TableA1.15!G6,1)</f>
        <v>4.9000000000000004</v>
      </c>
      <c r="H3">
        <f>ROUND(TableA1.15!H6,1)</f>
        <v>3.6</v>
      </c>
      <c r="I3">
        <f>ROUND(TableA1.15!I6,1)</f>
        <v>5.9</v>
      </c>
      <c r="J3">
        <f>ROUND(TableA1.15!J6,1)</f>
        <v>2.4</v>
      </c>
      <c r="K3">
        <f>ROUND(TableA1.15!K6,1)</f>
        <v>4.5</v>
      </c>
    </row>
    <row r="4" spans="2:11" x14ac:dyDescent="0.2">
      <c r="B4">
        <f>ROUND(TableA1.15!B7,1)</f>
        <v>-14478.4</v>
      </c>
      <c r="C4">
        <f>ROUND(TableA1.15!C7,1)</f>
        <v>-9428.7999999999993</v>
      </c>
      <c r="D4">
        <f>ROUND(TableA1.15!D7,1)</f>
        <v>-15776.9</v>
      </c>
      <c r="E4">
        <f>ROUND(TableA1.15!E7,1)</f>
        <v>-22102.3</v>
      </c>
      <c r="F4">
        <f>ROUND(TableA1.15!F7,1)</f>
        <v>-15907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">
      <c r="B6">
        <f>ROUND(TableA1.15!B9,1)</f>
        <v>179800.4</v>
      </c>
      <c r="C6">
        <f>ROUND(TableA1.15!C9,1)</f>
        <v>192767.7</v>
      </c>
      <c r="D6">
        <f>ROUND(TableA1.15!D9,1)</f>
        <v>191063.4</v>
      </c>
      <c r="E6">
        <f>ROUND(TableA1.15!E9,1)</f>
        <v>196966.5</v>
      </c>
      <c r="F6">
        <f>ROUND(TableA1.15!F9,1)</f>
        <v>207849.8</v>
      </c>
      <c r="G6">
        <f>ROUND(TableA1.15!G9,1)</f>
        <v>5.5</v>
      </c>
      <c r="H6">
        <f>ROUND(TableA1.15!H9,1)</f>
        <v>7.2</v>
      </c>
      <c r="I6">
        <f>ROUND(TableA1.15!I9,1)</f>
        <v>-0.9</v>
      </c>
      <c r="J6">
        <f>ROUND(TableA1.15!J9,1)</f>
        <v>3.1</v>
      </c>
      <c r="K6">
        <f>ROUND(TableA1.15!K9,1)</f>
        <v>5.5</v>
      </c>
    </row>
    <row r="7" spans="2:11" x14ac:dyDescent="0.2">
      <c r="B7">
        <f>ROUND(TableA1.15!B10,1)</f>
        <v>202469.9</v>
      </c>
      <c r="C7">
        <f>ROUND(TableA1.15!C10,1)</f>
        <v>210979.9</v>
      </c>
      <c r="D7">
        <f>ROUND(TableA1.15!D10,1)</f>
        <v>220989.1</v>
      </c>
      <c r="E7">
        <f>ROUND(TableA1.15!E10,1)</f>
        <v>227481</v>
      </c>
      <c r="F7">
        <f>ROUND(TableA1.15!F10,1)</f>
        <v>232150.39999999999</v>
      </c>
      <c r="G7">
        <f>ROUND(TableA1.15!G10,1)</f>
        <v>4.5</v>
      </c>
      <c r="H7">
        <f>ROUND(TableA1.15!H10,1)</f>
        <v>4.2</v>
      </c>
      <c r="I7">
        <f>ROUND(TableA1.15!I10,1)</f>
        <v>4.7</v>
      </c>
      <c r="J7">
        <f>ROUND(TableA1.15!J10,1)</f>
        <v>2.9</v>
      </c>
      <c r="K7">
        <f>ROUND(TableA1.15!K10,1)</f>
        <v>2.1</v>
      </c>
    </row>
    <row r="8" spans="2:11" x14ac:dyDescent="0.2">
      <c r="B8">
        <f>ROUND(TableA1.15!B11,1)</f>
        <v>380963.7</v>
      </c>
      <c r="C8">
        <f>ROUND(TableA1.15!C11,1)</f>
        <v>394751.7</v>
      </c>
      <c r="D8">
        <f>ROUND(TableA1.15!D11,1)</f>
        <v>418073.59999999998</v>
      </c>
      <c r="E8">
        <f>ROUND(TableA1.15!E11,1)</f>
        <v>427938.8</v>
      </c>
      <c r="F8">
        <f>ROUND(TableA1.15!F11,1)</f>
        <v>447283.5</v>
      </c>
      <c r="G8">
        <f>ROUND(TableA1.15!G11,1)</f>
        <v>4.9000000000000004</v>
      </c>
      <c r="H8">
        <f>ROUND(TableA1.15!H11,1)</f>
        <v>3.6</v>
      </c>
      <c r="I8">
        <f>ROUND(TableA1.15!I11,1)</f>
        <v>5.9</v>
      </c>
      <c r="J8">
        <f>ROUND(TableA1.15!J11,1)</f>
        <v>2.4</v>
      </c>
      <c r="K8">
        <f>ROUND(TableA1.15!K11,1)</f>
        <v>4.5</v>
      </c>
    </row>
    <row r="10" spans="2:11" x14ac:dyDescent="0.2">
      <c r="B10">
        <f>ROUND(TableA1.15!B13,1)</f>
        <v>177840.7</v>
      </c>
      <c r="C10">
        <f>ROUND(TableA1.15!C13,1)</f>
        <v>184955</v>
      </c>
      <c r="D10">
        <f>ROUND(TableA1.15!D13,1)</f>
        <v>196776.5</v>
      </c>
      <c r="E10">
        <f>ROUND(TableA1.15!E13,1)</f>
        <v>199800.5</v>
      </c>
      <c r="F10">
        <f>ROUND(TableA1.15!F13,1)</f>
        <v>207976.3</v>
      </c>
      <c r="G10">
        <f>ROUND(TableA1.15!G13,1)</f>
        <v>6.7</v>
      </c>
      <c r="H10">
        <f>ROUND(TableA1.15!H13,1)</f>
        <v>4</v>
      </c>
      <c r="I10">
        <f>ROUND(TableA1.15!I13,1)</f>
        <v>6.4</v>
      </c>
      <c r="J10">
        <f>ROUND(TableA1.15!J13,1)</f>
        <v>1.5</v>
      </c>
      <c r="K10">
        <f>ROUND(TableA1.15!K13,1)</f>
        <v>4.0999999999999996</v>
      </c>
    </row>
    <row r="11" spans="2:11" x14ac:dyDescent="0.2">
      <c r="B11">
        <f>ROUND(TableA1.15!B14,1)</f>
        <v>-653.1</v>
      </c>
      <c r="C11">
        <f>ROUND(TableA1.15!C14,1)</f>
        <v>1183.2</v>
      </c>
      <c r="D11">
        <f>ROUND(TableA1.15!D14,1)</f>
        <v>-308</v>
      </c>
      <c r="E11">
        <f>ROUND(TableA1.15!E14,1)</f>
        <v>-657.3</v>
      </c>
      <c r="F11">
        <f>ROUND(TableA1.15!F14,1)</f>
        <v>-7156.8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">
      <c r="B12">
        <f>ROUND(TableA1.15!B15,1)</f>
        <v>-14478.4</v>
      </c>
      <c r="C12">
        <f>ROUND(TableA1.15!C15,1)</f>
        <v>-9428.7999999999993</v>
      </c>
      <c r="D12">
        <f>ROUND(TableA1.15!D15,1)</f>
        <v>-15776.9</v>
      </c>
      <c r="E12">
        <f>ROUND(TableA1.15!E15,1)</f>
        <v>-22102.3</v>
      </c>
      <c r="F12">
        <f>ROUND(TableA1.15!F15,1)</f>
        <v>-15907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">
      <c r="B13">
        <f>ROUND(TableA1.15!B16,1)</f>
        <v>-8191.1</v>
      </c>
      <c r="C13">
        <f>ROUND(TableA1.15!C16,1)</f>
        <v>-8783.4</v>
      </c>
      <c r="D13">
        <f>ROUND(TableA1.15!D16,1)</f>
        <v>-14148.8</v>
      </c>
      <c r="E13">
        <f>ROUND(TableA1.15!E16,1)</f>
        <v>-8412.2000000000007</v>
      </c>
      <c r="F13">
        <f>ROUND(TableA1.15!F16,1)</f>
        <v>-8393.6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">
      <c r="B15">
        <f>ROUND(TableA1.15!B18,1)</f>
        <v>116860.7</v>
      </c>
      <c r="C15">
        <f>ROUND(TableA1.15!C18,1)</f>
        <v>119030.2</v>
      </c>
      <c r="D15">
        <f>ROUND(TableA1.15!D18,1)</f>
        <v>113395.7</v>
      </c>
      <c r="E15">
        <f>ROUND(TableA1.15!E18,1)</f>
        <v>115669.9</v>
      </c>
      <c r="F15">
        <f>ROUND(TableA1.15!F18,1)</f>
        <v>123629.2</v>
      </c>
      <c r="G15">
        <f>ROUND(TableA1.15!G18,1)</f>
        <v>7.6</v>
      </c>
      <c r="H15">
        <f>ROUND(TableA1.15!H18,1)</f>
        <v>1.9</v>
      </c>
      <c r="I15">
        <f>ROUND(TableA1.15!I18,1)</f>
        <v>-4.7</v>
      </c>
      <c r="J15">
        <f>ROUND(TableA1.15!J18,1)</f>
        <v>2</v>
      </c>
      <c r="K15">
        <f>ROUND(TableA1.15!K18,1)</f>
        <v>6.9</v>
      </c>
    </row>
    <row r="16" spans="2:11" x14ac:dyDescent="0.2">
      <c r="B16">
        <f>ROUND(TableA1.15!B19,1)</f>
        <v>179800.4</v>
      </c>
      <c r="C16">
        <f>ROUND(TableA1.15!C19,1)</f>
        <v>192767.7</v>
      </c>
      <c r="D16">
        <f>ROUND(TableA1.15!D19,1)</f>
        <v>191063.4</v>
      </c>
      <c r="E16">
        <f>ROUND(TableA1.15!E19,1)</f>
        <v>196966.5</v>
      </c>
      <c r="F16">
        <f>ROUND(TableA1.15!F19,1)</f>
        <v>207849.8</v>
      </c>
      <c r="G16">
        <f>ROUND(TableA1.15!G19,1)</f>
        <v>5.5</v>
      </c>
      <c r="H16">
        <f>ROUND(TableA1.15!H19,1)</f>
        <v>7.2</v>
      </c>
      <c r="I16">
        <f>ROUND(TableA1.15!I19,1)</f>
        <v>-0.9</v>
      </c>
      <c r="J16">
        <f>ROUND(TableA1.15!J19,1)</f>
        <v>3.1</v>
      </c>
      <c r="K16">
        <f>ROUND(TableA1.15!K19,1)</f>
        <v>5.5</v>
      </c>
    </row>
    <row r="17" spans="2:11" x14ac:dyDescent="0.2">
      <c r="B17">
        <f>ROUND(TableA1.15!B20,1)</f>
        <v>-62939.7</v>
      </c>
      <c r="C17">
        <f>ROUND(TableA1.15!C20,1)</f>
        <v>-73737.5</v>
      </c>
      <c r="D17">
        <f>ROUND(TableA1.15!D20,1)</f>
        <v>-77667.7</v>
      </c>
      <c r="E17">
        <f>ROUND(TableA1.15!E20,1)</f>
        <v>-81296.600000000006</v>
      </c>
      <c r="F17">
        <f>ROUND(TableA1.15!F20,1)</f>
        <v>-84220.6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10C17B-ECAF-4000-BC37-19D3F4291F86}"/>
</file>

<file path=customXml/itemProps2.xml><?xml version="1.0" encoding="utf-8"?>
<ds:datastoreItem xmlns:ds="http://schemas.openxmlformats.org/officeDocument/2006/customXml" ds:itemID="{7F72FFE0-1451-4231-B984-BA623F6C094D}"/>
</file>

<file path=customXml/itemProps3.xml><?xml version="1.0" encoding="utf-8"?>
<ds:datastoreItem xmlns:ds="http://schemas.openxmlformats.org/officeDocument/2006/customXml" ds:itemID="{FBD18799-1FFB-4E4A-8C30-5B689FF02A6E}"/>
</file>

<file path=customXml/itemProps4.xml><?xml version="1.0" encoding="utf-8"?>
<ds:datastoreItem xmlns:ds="http://schemas.openxmlformats.org/officeDocument/2006/customXml" ds:itemID="{27CF7E50-2BC5-4E27-A09B-07FE49A981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2017-11-23T08:31:17Z</cp:lastPrinted>
  <dcterms:created xsi:type="dcterms:W3CDTF">1997-02-04T07:00:53Z</dcterms:created>
  <dcterms:modified xsi:type="dcterms:W3CDTF">2018-02-12T07:53:33Z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52200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