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8_{C9BB826A-61E7-4583-93CE-BF769E5C7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4" l="1"/>
  <c r="D8" i="14"/>
  <c r="A43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M8" i="11"/>
  <c r="AN8" i="11"/>
  <c r="AO8" i="11"/>
  <c r="AP8" i="11"/>
  <c r="AQ8" i="11"/>
  <c r="AR8" i="11"/>
  <c r="AS8" i="11"/>
  <c r="AT8" i="11"/>
  <c r="AU8" i="11"/>
  <c r="AV8" i="11"/>
  <c r="AW8" i="11"/>
  <c r="C25" i="14"/>
  <c r="C8" i="14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<sst xmlns="http://schemas.openxmlformats.org/spreadsheetml/2006/main" count="185" uniqueCount="80">
  <si>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</si>
  <si>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</si>
  <si>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</si>
  <si>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</si>
  <si>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</si>
  <si>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</si>
  <si>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</si>
  <si>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</si>
  <si>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</si>
  <si>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</si>
  <si>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</si>
  <si>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</si>
  <si>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</si>
  <si>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</si>
  <si>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</si>
  <si>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</si>
  <si>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</si>
  <si>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</si>
  <si>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</si>
  <si>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</si>
  <si>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</si>
  <si>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</si>
  <si>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</si>
  <si>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</si>
  <si>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</si>
  <si>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</si>
  <si>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</si>
  <si>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</si>
  <si>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</si>
  <si>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</si>
  <si>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</si>
  <si>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</si>
  <si>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</si>
  <si>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</si>
  <si>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</si>
  <si>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</si>
  <si>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</si>
  <si>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</si>
  <si>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</si>
  <si>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</si>
  <si>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</si>
  <si>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</si>
  <si>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</si>
  <si>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</si>
  <si>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</si>
  <si>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</si>
  <si>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</si>
  <si>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</si>
  <si>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</si>
  <si>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</si>
  <si>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</si>
  <si>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</si>
  <si>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</si>
  <si>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</si>
  <si>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</si>
  <si>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</si>
  <si>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</si>
  <si>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</si>
  <si>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</si>
  <si>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</si>
  <si>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</si>
  <si>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</si>
  <si>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</si>
  <si>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</si>
  <si>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</si>
  <si>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</si>
  <si>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</si>
  <si>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</si>
  <si>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</si>
  <si>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</si>
  <si>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</si>
  <si>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</si>
  <si>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</si>
  <si>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</si>
  <si>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</si>
  <si>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</si>
  <si>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</si>
  <si>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</si>
  <si>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</si>
  <si>
    <t>Data as of 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</si>
</sst>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A43" sqref="A43"/>
    </sheetView>
  </sheetViews>
  <sheetFormatPr defaultRowHeight="14.5" x14ac:dyDescent="0.35"/>
  <cols>
    <col min="1" max="1" width="32.81640625" customWidth="1"/>
    <col min="3" max="13" width="8.7265625" customWidth="1"/>
  </cols>
  <sheetData>
    <row r="1" spans="1:13" s="5" customFormat="1" x14ac:dyDescent="0.35">
      <c r="A1" s="11" t="s">
        <v>0</v>
      </c>
    </row>
    <row r="3" spans="1:13" s="5" customFormat="1" hidden="1" x14ac:dyDescent="0.35"/>
    <row r="4" spans="1:13" s="5" customFormat="1" hidden="1" x14ac:dyDescent="0.35">
      <c r="A4" s="5" t="s">
        <v>1</v>
      </c>
    </row>
    <row r="5" spans="1:13" s="5" customFormat="1" hidden="1" x14ac:dyDescent="0.35"/>
    <row r="6" spans="1:13" s="5" customFormat="1" x14ac:dyDescent="0.35"/>
    <row r="7" spans="1:13" s="1" customFormat="1" ht="29" x14ac:dyDescent="0.3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35">
      <c r="A8" s="6" t="s">
        <v>15</v>
      </c>
      <c r="B8" s="10">
        <v>7408</v>
      </c>
      <c r="C8" s="10">
        <f>SUM(C9:C14)</f>
        <v>5416</v>
      </c>
      <c r="D8" s="10">
        <f>SUM(D9:D14)</f>
        <v>7385</v>
      </c>
      <c r="E8" s="10"/>
      <c r="F8" s="10"/>
      <c r="G8" s="10"/>
      <c r="H8" s="10"/>
      <c r="I8" s="10"/>
      <c r="J8" s="10"/>
      <c r="K8" s="10"/>
      <c r="L8" s="10"/>
      <c r="M8" s="10"/>
    </row>
    <row r="9" spans="1:13" s="5" customFormat="1" x14ac:dyDescent="0.35">
      <c r="A9" s="6" t="s">
        <v>16</v>
      </c>
      <c r="B9" s="10">
        <v>5247</v>
      </c>
      <c r="C9" s="10">
        <v>3976</v>
      </c>
      <c r="D9" s="10">
        <v>5293</v>
      </c>
      <c r="E9" s="10"/>
      <c r="F9" s="10"/>
      <c r="G9" s="10"/>
      <c r="H9" s="10"/>
      <c r="I9" s="10"/>
      <c r="J9" s="10"/>
      <c r="K9" s="10"/>
      <c r="L9" s="10"/>
      <c r="M9" s="10"/>
    </row>
    <row r="10" spans="1:13" s="5" customFormat="1" x14ac:dyDescent="0.35">
      <c r="A10" s="6" t="s">
        <v>17</v>
      </c>
      <c r="B10" s="10">
        <v>1976</v>
      </c>
      <c r="C10" s="10">
        <v>1310</v>
      </c>
      <c r="D10" s="10">
        <v>1933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s="5" customFormat="1" x14ac:dyDescent="0.35">
      <c r="A11" s="6" t="s">
        <v>18</v>
      </c>
      <c r="B11" s="10">
        <v>159</v>
      </c>
      <c r="C11" s="10">
        <v>109</v>
      </c>
      <c r="D11" s="10">
        <v>115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3" s="5" customFormat="1" x14ac:dyDescent="0.35">
      <c r="A12" s="6" t="s">
        <v>19</v>
      </c>
      <c r="B12" s="10">
        <v>10</v>
      </c>
      <c r="C12" s="10">
        <v>12</v>
      </c>
      <c r="D12" s="10">
        <v>20</v>
      </c>
      <c r="E12" s="10"/>
      <c r="F12" s="10"/>
      <c r="G12" s="10"/>
      <c r="H12" s="10"/>
      <c r="I12" s="10"/>
      <c r="J12" s="10"/>
      <c r="K12" s="10"/>
      <c r="L12" s="10"/>
      <c r="M12" s="10"/>
    </row>
    <row r="13" spans="1:13" s="5" customFormat="1" x14ac:dyDescent="0.35">
      <c r="A13" s="6" t="s">
        <v>20</v>
      </c>
      <c r="B13" s="10">
        <v>0</v>
      </c>
      <c r="C13" s="10">
        <v>1</v>
      </c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</row>
    <row r="14" spans="1:13" s="5" customFormat="1" x14ac:dyDescent="0.35">
      <c r="A14" s="6" t="s">
        <v>21</v>
      </c>
      <c r="B14" s="10">
        <v>16</v>
      </c>
      <c r="C14" s="10">
        <v>8</v>
      </c>
      <c r="D14" s="10">
        <v>23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s="5" customFormat="1" x14ac:dyDescent="0.35">
      <c r="A15" s="5" t="s">
        <v>22</v>
      </c>
    </row>
    <row r="16" spans="1:13" s="5" customFormat="1" x14ac:dyDescent="0.35"/>
    <row r="17" spans="1:13" s="5" customFormat="1" x14ac:dyDescent="0.35"/>
    <row r="18" spans="1:13" x14ac:dyDescent="0.35">
      <c r="A18" s="12" t="s">
        <v>23</v>
      </c>
    </row>
    <row r="20" spans="1:13" hidden="1" x14ac:dyDescent="0.35"/>
    <row r="21" spans="1:13" hidden="1" x14ac:dyDescent="0.35">
      <c r="A21" t="s">
        <v>1</v>
      </c>
    </row>
    <row r="22" spans="1:13" hidden="1" x14ac:dyDescent="0.35"/>
    <row r="24" spans="1:13" s="1" customFormat="1" ht="29" x14ac:dyDescent="0.35">
      <c r="A24" s="2" t="s">
        <v>2</v>
      </c>
      <c r="B24" s="2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35">
      <c r="A25" s="6" t="s">
        <v>15</v>
      </c>
      <c r="B25" s="10">
        <v>7408</v>
      </c>
      <c r="C25" s="10">
        <f>SUM(C26:C40)</f>
        <v>5416</v>
      </c>
      <c r="D25" s="10">
        <f>SUM(D26:D40)</f>
        <v>7385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35">
      <c r="A26" s="6" t="s">
        <v>24</v>
      </c>
      <c r="B26" s="10">
        <v>271</v>
      </c>
      <c r="C26" s="10">
        <v>176</v>
      </c>
      <c r="D26" s="10">
        <v>243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35">
      <c r="A27" s="6" t="s">
        <v>25</v>
      </c>
      <c r="B27" s="10">
        <v>358</v>
      </c>
      <c r="C27" s="10">
        <v>269</v>
      </c>
      <c r="D27" s="10">
        <v>342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35">
      <c r="A28" s="6" t="s">
        <v>26</v>
      </c>
      <c r="B28" s="10">
        <v>1086</v>
      </c>
      <c r="C28" s="10">
        <v>699</v>
      </c>
      <c r="D28" s="10">
        <v>1034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35">
      <c r="A29" s="6" t="s">
        <v>27</v>
      </c>
      <c r="B29" s="10">
        <v>742</v>
      </c>
      <c r="C29" s="10">
        <v>606</v>
      </c>
      <c r="D29" s="10">
        <v>760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A30" s="6" t="s">
        <v>28</v>
      </c>
      <c r="B30" s="10">
        <v>352</v>
      </c>
      <c r="C30" s="10">
        <v>263</v>
      </c>
      <c r="D30" s="10">
        <v>368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5">
      <c r="A31" s="6" t="s">
        <v>29</v>
      </c>
      <c r="B31" s="10">
        <v>11</v>
      </c>
      <c r="C31" s="10">
        <v>7</v>
      </c>
      <c r="D31" s="10">
        <v>5</v>
      </c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35">
      <c r="A32" s="6" t="s">
        <v>30</v>
      </c>
      <c r="B32" s="16">
        <v>373</v>
      </c>
      <c r="C32" s="16">
        <v>258</v>
      </c>
      <c r="D32" s="16">
        <v>416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35">
      <c r="A33" s="6" t="s">
        <v>31</v>
      </c>
      <c r="B33" s="16">
        <v>966</v>
      </c>
      <c r="C33" s="16">
        <v>696</v>
      </c>
      <c r="D33" s="17">
        <v>1107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5">
      <c r="A34" s="6" t="s">
        <v>32</v>
      </c>
      <c r="B34" s="16">
        <v>608</v>
      </c>
      <c r="C34" s="16">
        <v>547</v>
      </c>
      <c r="D34" s="16">
        <v>684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5">
      <c r="A35" s="6" t="s">
        <v>33</v>
      </c>
      <c r="B35" s="16">
        <v>75</v>
      </c>
      <c r="C35" s="16">
        <v>79</v>
      </c>
      <c r="D35" s="16">
        <v>96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35">
      <c r="A36" s="6" t="s">
        <v>34</v>
      </c>
      <c r="B36" s="16">
        <v>1334</v>
      </c>
      <c r="C36" s="16">
        <v>919</v>
      </c>
      <c r="D36" s="17">
        <v>1253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35">
      <c r="A37" s="6" t="s">
        <v>35</v>
      </c>
      <c r="B37" s="16">
        <v>350</v>
      </c>
      <c r="C37" s="16">
        <v>268</v>
      </c>
      <c r="D37" s="16">
        <v>310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35">
      <c r="A38" s="6" t="s">
        <v>36</v>
      </c>
      <c r="B38" s="16">
        <v>422</v>
      </c>
      <c r="C38" s="16">
        <v>278</v>
      </c>
      <c r="D38" s="16">
        <v>348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35">
      <c r="A39" s="6" t="s">
        <v>37</v>
      </c>
      <c r="B39" s="16">
        <v>426</v>
      </c>
      <c r="C39" s="16">
        <v>339</v>
      </c>
      <c r="D39" s="16">
        <v>394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35">
      <c r="A40" s="6" t="s">
        <v>38</v>
      </c>
      <c r="B40" s="16">
        <v>34</v>
      </c>
      <c r="C40" s="16">
        <v>12</v>
      </c>
      <c r="D40" s="16">
        <v>25</v>
      </c>
      <c r="E40" s="16"/>
      <c r="F40" s="16"/>
      <c r="G40" s="16"/>
      <c r="H40" s="16"/>
      <c r="I40" s="16"/>
      <c r="J40" s="16"/>
      <c r="K40" s="16"/>
      <c r="L40" s="16"/>
      <c r="M40" s="16"/>
    </row>
    <row r="43" spans="1:13" x14ac:dyDescent="0.35">
      <c r="A43" t="s">
        <v>79</v>
      </c>
    </row>
    <row r="46" spans="1:13" s="15" customFormat="1" x14ac:dyDescent="0.35">
      <c r="A46" s="14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A44" sqref="A44"/>
    </sheetView>
  </sheetViews>
  <sheetFormatPr defaultRowHeight="14.5" x14ac:dyDescent="0.35"/>
  <cols>
    <col min="1" max="1" width="32.81640625" customWidth="1"/>
    <col min="2" max="25" width="8.7265625" customWidth="1"/>
    <col min="38" max="39" width="8.7265625" customWidth="1"/>
    <col min="40" max="49" width="8.7265625" hidden="1" customWidth="1"/>
  </cols>
  <sheetData>
    <row r="1" spans="1:49" s="5" customFormat="1" x14ac:dyDescent="0.35">
      <c r="A1" s="11" t="s">
        <v>0</v>
      </c>
    </row>
    <row r="2" spans="1:49" s="5" customFormat="1" x14ac:dyDescent="0.35">
      <c r="A2" s="11"/>
    </row>
    <row r="3" spans="1:49" s="5" customFormat="1" hidden="1" x14ac:dyDescent="0.35"/>
    <row r="4" spans="1:49" s="5" customFormat="1" hidden="1" x14ac:dyDescent="0.35">
      <c r="A4" s="5" t="s">
        <v>1</v>
      </c>
    </row>
    <row r="5" spans="1:49" s="5" customFormat="1" hidden="1" x14ac:dyDescent="0.35"/>
    <row r="6" spans="1:49" s="5" customFormat="1" x14ac:dyDescent="0.35">
      <c r="L6" s="9"/>
    </row>
    <row r="7" spans="1:49" s="1" customFormat="1" ht="29" x14ac:dyDescent="0.35">
      <c r="A7" s="2" t="s">
        <v>2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  <c r="Y7" s="3" t="s">
        <v>63</v>
      </c>
      <c r="Z7" s="2" t="s">
        <v>64</v>
      </c>
      <c r="AA7" s="2" t="s">
        <v>65</v>
      </c>
      <c r="AB7" s="2" t="s">
        <v>66</v>
      </c>
      <c r="AC7" s="2" t="s">
        <v>67</v>
      </c>
      <c r="AD7" s="2" t="s">
        <v>68</v>
      </c>
      <c r="AE7" s="2" t="s">
        <v>69</v>
      </c>
      <c r="AF7" s="2" t="s">
        <v>70</v>
      </c>
      <c r="AG7" s="2" t="s">
        <v>71</v>
      </c>
      <c r="AH7" s="2" t="s">
        <v>72</v>
      </c>
      <c r="AI7" s="2" t="s">
        <v>73</v>
      </c>
      <c r="AJ7" s="2" t="s">
        <v>74</v>
      </c>
      <c r="AK7" s="2" t="s">
        <v>75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3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7385</v>
      </c>
      <c r="AO8" s="10">
        <f>'Formation (2026)'!E8</f>
        <v>0</v>
      </c>
      <c r="AP8" s="10">
        <f>'Formation (2026)'!F8</f>
        <v>0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3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5293</v>
      </c>
      <c r="AO9" s="10">
        <f>'Formation (2026)'!E9</f>
        <v>0</v>
      </c>
      <c r="AP9" s="10">
        <f>'Formation (2026)'!F9</f>
        <v>0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3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1933</v>
      </c>
      <c r="AO10" s="10">
        <f>'Formation (2026)'!E10</f>
        <v>0</v>
      </c>
      <c r="AP10" s="10">
        <f>'Formation (2026)'!F10</f>
        <v>0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3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115</v>
      </c>
      <c r="AO11" s="10">
        <f>'Formation (2026)'!E11</f>
        <v>0</v>
      </c>
      <c r="AP11" s="10">
        <f>'Formation (2026)'!F11</f>
        <v>0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3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20</v>
      </c>
      <c r="AO12" s="10">
        <f>'Formation (2026)'!E12</f>
        <v>0</v>
      </c>
      <c r="AP12" s="10">
        <f>'Formation (2026)'!F12</f>
        <v>0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3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1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3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23</v>
      </c>
      <c r="AO14" s="10">
        <f>'Formation (2026)'!E14</f>
        <v>0</v>
      </c>
      <c r="AP14" s="10">
        <f>'Formation (2026)'!F14</f>
        <v>0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35">
      <c r="A15" s="5" t="s">
        <v>22</v>
      </c>
    </row>
    <row r="16" spans="1:49" s="5" customFormat="1" x14ac:dyDescent="0.35"/>
    <row r="17" spans="1:49" s="5" customFormat="1" x14ac:dyDescent="0.35"/>
    <row r="18" spans="1:49" x14ac:dyDescent="0.35">
      <c r="A18" s="12" t="s">
        <v>23</v>
      </c>
    </row>
    <row r="20" spans="1:49" hidden="1" x14ac:dyDescent="0.35"/>
    <row r="21" spans="1:49" hidden="1" x14ac:dyDescent="0.35">
      <c r="A21" t="s">
        <v>1</v>
      </c>
    </row>
    <row r="22" spans="1:49" hidden="1" x14ac:dyDescent="0.35"/>
    <row r="24" spans="1:49" s="1" customFormat="1" ht="29" x14ac:dyDescent="0.35">
      <c r="A24" s="2" t="s">
        <v>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47</v>
      </c>
      <c r="J24" s="3" t="s">
        <v>48</v>
      </c>
      <c r="K24" s="3" t="s">
        <v>49</v>
      </c>
      <c r="L24" s="4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55</v>
      </c>
      <c r="R24" s="3" t="s">
        <v>56</v>
      </c>
      <c r="S24" s="3" t="s">
        <v>57</v>
      </c>
      <c r="T24" s="3" t="s">
        <v>58</v>
      </c>
      <c r="U24" s="3" t="s">
        <v>59</v>
      </c>
      <c r="V24" s="3" t="s">
        <v>60</v>
      </c>
      <c r="W24" s="3" t="s">
        <v>61</v>
      </c>
      <c r="X24" s="3" t="s">
        <v>62</v>
      </c>
      <c r="Y24" s="3" t="s">
        <v>63</v>
      </c>
      <c r="Z24" s="2" t="s">
        <v>64</v>
      </c>
      <c r="AA24" s="2" t="s">
        <v>65</v>
      </c>
      <c r="AB24" s="2" t="s">
        <v>66</v>
      </c>
      <c r="AC24" s="7" t="s">
        <v>67</v>
      </c>
      <c r="AD24" s="7" t="s">
        <v>68</v>
      </c>
      <c r="AE24" s="7" t="s">
        <v>69</v>
      </c>
      <c r="AF24" s="7" t="s">
        <v>70</v>
      </c>
      <c r="AG24" s="7" t="s">
        <v>71</v>
      </c>
      <c r="AH24" s="7" t="s">
        <v>72</v>
      </c>
      <c r="AI24" s="7" t="s">
        <v>73</v>
      </c>
      <c r="AJ24" s="7" t="s">
        <v>74</v>
      </c>
      <c r="AK24" s="7" t="s">
        <v>75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3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7385</v>
      </c>
      <c r="AO25" s="10">
        <f>'Formation (2026)'!E25</f>
        <v>0</v>
      </c>
      <c r="AP25" s="10">
        <f>'Formation (2026)'!F25</f>
        <v>0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3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243</v>
      </c>
      <c r="AO26" s="10">
        <f>'Formation (2026)'!E26</f>
        <v>0</v>
      </c>
      <c r="AP26" s="10">
        <f>'Formation (2026)'!F26</f>
        <v>0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3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342</v>
      </c>
      <c r="AO27" s="10">
        <f>'Formation (2026)'!E27</f>
        <v>0</v>
      </c>
      <c r="AP27" s="10">
        <f>'Formation (2026)'!F27</f>
        <v>0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3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1034</v>
      </c>
      <c r="AO28" s="10">
        <f>'Formation (2026)'!E28</f>
        <v>0</v>
      </c>
      <c r="AP28" s="10">
        <f>'Formation (2026)'!F28</f>
        <v>0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3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760</v>
      </c>
      <c r="AO29" s="10">
        <f>'Formation (2026)'!E29</f>
        <v>0</v>
      </c>
      <c r="AP29" s="10">
        <f>'Formation (2026)'!F29</f>
        <v>0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3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368</v>
      </c>
      <c r="AO30" s="10">
        <f>'Formation (2026)'!E30</f>
        <v>0</v>
      </c>
      <c r="AP30" s="10">
        <f>'Formation (2026)'!F30</f>
        <v>0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3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5</v>
      </c>
      <c r="AO31" s="10">
        <f>'Formation (2026)'!E31</f>
        <v>0</v>
      </c>
      <c r="AP31" s="10">
        <f>'Formation (2026)'!F31</f>
        <v>0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3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416</v>
      </c>
      <c r="AO32" s="10">
        <f>'Formation (2026)'!E32</f>
        <v>0</v>
      </c>
      <c r="AP32" s="10">
        <f>'Formation (2026)'!F32</f>
        <v>0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3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1107</v>
      </c>
      <c r="AO33" s="10">
        <f>'Formation (2026)'!E33</f>
        <v>0</v>
      </c>
      <c r="AP33" s="10">
        <f>'Formation (2026)'!F33</f>
        <v>0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3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684</v>
      </c>
      <c r="AO34" s="10">
        <f>'Formation (2026)'!E34</f>
        <v>0</v>
      </c>
      <c r="AP34" s="10">
        <f>'Formation (2026)'!F34</f>
        <v>0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3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96</v>
      </c>
      <c r="AO35" s="10">
        <f>'Formation (2026)'!E35</f>
        <v>0</v>
      </c>
      <c r="AP35" s="10">
        <f>'Formation (2026)'!F35</f>
        <v>0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3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1253</v>
      </c>
      <c r="AO36" s="10">
        <f>'Formation (2026)'!E36</f>
        <v>0</v>
      </c>
      <c r="AP36" s="10">
        <f>'Formation (2026)'!F36</f>
        <v>0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3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310</v>
      </c>
      <c r="AO37" s="10">
        <f>'Formation (2026)'!E37</f>
        <v>0</v>
      </c>
      <c r="AP37" s="10">
        <f>'Formation (2026)'!F37</f>
        <v>0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3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348</v>
      </c>
      <c r="AO38" s="10">
        <f>'Formation (2026)'!E38</f>
        <v>0</v>
      </c>
      <c r="AP38" s="10">
        <f>'Formation (2026)'!F38</f>
        <v>0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3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394</v>
      </c>
      <c r="AO39" s="10">
        <f>'Formation (2026)'!E39</f>
        <v>0</v>
      </c>
      <c r="AP39" s="10">
        <f>'Formation (2026)'!F39</f>
        <v>0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3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25</v>
      </c>
      <c r="AO40" s="10">
        <f>'Formation (2026)'!E40</f>
        <v>0</v>
      </c>
      <c r="AP40" s="10">
        <f>'Formation (2026)'!F40</f>
        <v>0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35">
      <c r="A43" t="str">
        <f>'Formation (2026)'!A43</f>
        <v>Data as of 1 April 2026</v>
      </c>
    </row>
    <row r="46" spans="1:49" s="15" customFormat="1" x14ac:dyDescent="0.35">
      <c r="A46" s="14" t="s">
        <v>76</v>
      </c>
    </row>
    <row r="48" spans="1:49" s="12" customFormat="1" x14ac:dyDescent="0.35">
      <c r="A48" s="12" t="s">
        <v>77</v>
      </c>
    </row>
    <row r="49" spans="1:1" x14ac:dyDescent="0.35">
      <c r="A49" t="s">
        <v>78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8266E8-2173-4909-91CA-CFB86FC3843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3301cddd-a62a-4824-9019-ceb37caea33f"/>
    <ds:schemaRef ds:uri="95d1afa6-6d2f-48e4-b9c0-a3f677916b2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2026-04-01T07:51:07Z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