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ccprod-my.sharepoint.com/personal/desmond_ang_bca_gov_sg/Documents/Old desktop/EMEG/EME Plan Submission/FI details excel/"/>
    </mc:Choice>
  </mc:AlternateContent>
  <xr:revisionPtr revIDLastSave="312" documentId="8_{6E0B2E65-46A9-4EA2-8875-47F3B000F5E7}" xr6:coauthVersionLast="47" xr6:coauthVersionMax="47" xr10:uidLastSave="{B2C41DB9-A1ED-4760-AC2B-738A4246E972}"/>
  <workbookProtection workbookAlgorithmName="SHA-512" workbookHashValue="vO4g9vPetPFVVqVbvb/vDLtISkrYf5Ay/0TcfJ5qqc/1P/sHBqbOnxaA/ZRrnGHaRHqPE3FVWTJql0JhhoL4vw==" workbookSaltValue="8/QKXqTPfFZgmYWEU0fCCQ==" workbookSpinCount="100000" lockStructure="1"/>
  <bookViews>
    <workbookView xWindow="-110" yWindow="-110" windowWidth="19420" windowHeight="11500" tabRatio="681" xr2:uid="{3DBA6735-C132-4E6C-A397-348380BE6FFA}"/>
  </bookViews>
  <sheets>
    <sheet name="Passenger_Goods_Service_Lifts" sheetId="1" r:id="rId1"/>
    <sheet name="VPL_Stairlifts" sheetId="3" r:id="rId2"/>
    <sheet name="Escalators_Passenger Conveyors" sheetId="2" r:id="rId3"/>
    <sheet name="MCPS" sheetId="4" r:id="rId4"/>
    <sheet name="Dropdown values" sheetId="5" state="hidden" r:id="rId5"/>
    <sheet name="Version Info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1" i="1" l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AA4" i="1"/>
  <c r="AB4" i="1"/>
  <c r="AA5" i="1"/>
  <c r="AB5" i="1"/>
  <c r="AA6" i="1"/>
  <c r="AB6" i="1"/>
  <c r="AA7" i="1"/>
  <c r="AB7" i="1"/>
  <c r="AA8" i="1"/>
  <c r="AB8" i="1"/>
  <c r="AA9" i="1"/>
  <c r="AB9" i="1"/>
  <c r="AA10" i="1"/>
  <c r="AB10" i="1"/>
  <c r="AA11" i="1"/>
  <c r="AB11" i="1"/>
  <c r="AA12" i="1"/>
  <c r="AB12" i="1"/>
  <c r="AA13" i="1"/>
  <c r="AB13" i="1"/>
  <c r="AA14" i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B3" i="1"/>
  <c r="AA3" i="1"/>
  <c r="AR200" i="1"/>
  <c r="AR199" i="1"/>
  <c r="AR198" i="1"/>
  <c r="AR197" i="1"/>
  <c r="AR196" i="1"/>
  <c r="AR195" i="1"/>
  <c r="AR194" i="1"/>
  <c r="AR193" i="1"/>
  <c r="AR192" i="1"/>
  <c r="AR191" i="1"/>
  <c r="AR190" i="1"/>
  <c r="AR189" i="1"/>
  <c r="AR188" i="1"/>
  <c r="AR187" i="1"/>
  <c r="AR185" i="1"/>
  <c r="AR184" i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AR162" i="1"/>
  <c r="AR161" i="1"/>
  <c r="AR160" i="1"/>
  <c r="AR159" i="1"/>
  <c r="AR158" i="1"/>
  <c r="AR157" i="1"/>
  <c r="AR156" i="1"/>
  <c r="AR155" i="1"/>
  <c r="AR154" i="1"/>
  <c r="AR153" i="1"/>
  <c r="AR152" i="1"/>
  <c r="AR151" i="1"/>
  <c r="AR150" i="1"/>
  <c r="AR149" i="1"/>
  <c r="AR148" i="1"/>
  <c r="AR147" i="1"/>
  <c r="AR146" i="1"/>
  <c r="AR145" i="1"/>
  <c r="AR144" i="1"/>
  <c r="AR143" i="1"/>
  <c r="AR142" i="1"/>
  <c r="AR141" i="1"/>
  <c r="AR140" i="1"/>
  <c r="AR139" i="1"/>
  <c r="AR138" i="1"/>
  <c r="AR137" i="1"/>
  <c r="AR136" i="1"/>
  <c r="AR135" i="1"/>
  <c r="AR134" i="1"/>
  <c r="AR133" i="1"/>
  <c r="AR132" i="1"/>
  <c r="AR131" i="1"/>
  <c r="AR130" i="1"/>
  <c r="AR129" i="1"/>
  <c r="AR128" i="1"/>
  <c r="AR127" i="1"/>
  <c r="AR126" i="1"/>
  <c r="AR125" i="1"/>
  <c r="AR124" i="1"/>
  <c r="AR123" i="1"/>
  <c r="AR122" i="1"/>
  <c r="AR121" i="1"/>
  <c r="AR120" i="1"/>
  <c r="AR119" i="1"/>
  <c r="AR118" i="1"/>
  <c r="AR117" i="1"/>
  <c r="AR116" i="1"/>
  <c r="AR115" i="1"/>
  <c r="AR114" i="1"/>
  <c r="AR113" i="1"/>
  <c r="AR112" i="1"/>
  <c r="AR111" i="1"/>
  <c r="AR110" i="1"/>
  <c r="AR109" i="1"/>
  <c r="AR108" i="1"/>
  <c r="AR107" i="1"/>
  <c r="AR106" i="1"/>
  <c r="AR105" i="1"/>
  <c r="AR104" i="1"/>
  <c r="AR103" i="1"/>
  <c r="AR102" i="1"/>
  <c r="AR101" i="1"/>
  <c r="AR100" i="1"/>
  <c r="AR99" i="1"/>
  <c r="AR98" i="1"/>
  <c r="AR97" i="1"/>
  <c r="AR96" i="1"/>
  <c r="AR95" i="1"/>
  <c r="AR94" i="1"/>
  <c r="AR93" i="1"/>
  <c r="AR92" i="1"/>
  <c r="AR91" i="1"/>
  <c r="AR90" i="1"/>
  <c r="AR89" i="1"/>
  <c r="AR88" i="1"/>
  <c r="AR87" i="1"/>
  <c r="AR86" i="1"/>
  <c r="AR85" i="1"/>
  <c r="AR84" i="1"/>
  <c r="AR83" i="1"/>
  <c r="AR82" i="1"/>
  <c r="AR81" i="1"/>
  <c r="AR80" i="1"/>
  <c r="AR79" i="1"/>
  <c r="AR78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R5" i="1"/>
  <c r="AR4" i="1"/>
  <c r="AR3" i="1"/>
  <c r="AR186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Desmond ANG (BCA)</author>
  </authors>
  <commentList>
    <comment ref="A2" authorId="0" shapeId="0" xr:uid="{A7C98BF5-AAA1-45E9-9191-7BBCCAA85E17}">
      <text>
        <r>
          <rPr>
            <sz val="9"/>
            <color indexed="81"/>
            <rFont val="Tahoma"/>
            <charset val="1"/>
          </rPr>
          <t>Mandatory field. If there is only 1 lift or 1 group of lifts with same design and specifications, can put '1'.</t>
        </r>
      </text>
    </comment>
    <comment ref="B2" authorId="0" shapeId="0" xr:uid="{9C40564A-57E2-4269-9EFC-43BAC4499051}">
      <text>
        <r>
          <rPr>
            <sz val="9"/>
            <color indexed="81"/>
            <rFont val="Tahoma"/>
            <charset val="1"/>
          </rPr>
          <t xml:space="preserve">If the FI is in a different address from the main project address (eg multiple estates in one submission), pls include the actual address of the FI under the FI number as shown in below examples:
A (123 Road A), A (1 Road B) </t>
        </r>
      </text>
    </comment>
    <comment ref="X2" authorId="0" shapeId="0" xr:uid="{11764BBC-7532-47B3-A673-8E5B7E33744D}">
      <text>
        <r>
          <rPr>
            <b/>
            <sz val="9"/>
            <color indexed="81"/>
            <rFont val="Tahoma"/>
            <family val="2"/>
          </rPr>
          <t>Maximum</t>
        </r>
        <r>
          <rPr>
            <sz val="9"/>
            <color indexed="81"/>
            <rFont val="Tahoma"/>
            <family val="2"/>
          </rPr>
          <t xml:space="preserve"> counterweight runby</t>
        </r>
      </text>
    </comment>
    <comment ref="U3" authorId="0" shapeId="0" xr:uid="{CF774FEE-256F-484B-B099-EC121ABB6261}">
      <text>
        <r>
          <rPr>
            <sz val="9"/>
            <color indexed="81"/>
            <rFont val="Tahoma"/>
            <family val="2"/>
          </rPr>
          <t>For copying and pasting a row of data for creation of additional equipment, please exclude blue coloured cells as they are protected.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Desmond ANG (BCA)</author>
  </authors>
  <commentList>
    <comment ref="A2" authorId="0" shapeId="0" xr:uid="{78A8FDD8-1FC7-45C8-96B3-0717D2FFD241}">
      <text>
        <r>
          <rPr>
            <sz val="9"/>
            <color indexed="81"/>
            <rFont val="Tahoma"/>
            <family val="2"/>
          </rPr>
          <t xml:space="preserve">Mandatory field. If there is only 1 lift or 1 group of lifts with same design and specifications, can put '1'.
</t>
        </r>
      </text>
    </comment>
    <comment ref="B2" authorId="0" shapeId="0" xr:uid="{773C9F3D-8BA9-4BCF-96FB-3C52D4B80FA5}">
      <text>
        <r>
          <rPr>
            <sz val="9"/>
            <color indexed="81"/>
            <rFont val="Tahoma"/>
            <family val="2"/>
          </rPr>
          <t xml:space="preserve">If the FI is in a different address from the main project address (eg multiple estates in one submission), pls include the actual address of the FI under the FI number as shown in below examples:
A (123 Road A), A (1 Road B)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Desmond ANG (BCA)</author>
  </authors>
  <commentList>
    <comment ref="A2" authorId="0" shapeId="0" xr:uid="{3A06515B-2936-4336-94A4-8BF66DC38719}">
      <text>
        <r>
          <rPr>
            <sz val="9"/>
            <color indexed="81"/>
            <rFont val="Tahoma"/>
            <family val="2"/>
          </rPr>
          <t>Mandatory field. If there is only 1 lift or 1 group of lifts with same design and specifications, can put '1'.</t>
        </r>
      </text>
    </comment>
    <comment ref="B2" authorId="0" shapeId="0" xr:uid="{338165E8-827E-4412-B579-C2AA75B1C8DB}">
      <text>
        <r>
          <rPr>
            <sz val="9"/>
            <color indexed="81"/>
            <rFont val="Tahoma"/>
            <family val="2"/>
          </rPr>
          <t xml:space="preserve">If the FI is in a different address from the main project address (eg multiple estates in one submission), pls include the actual address of the FI under the FI number as shown in below examples:
A (123 Road A), A (1 Road B)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Desmond ANG (BCA)</author>
  </authors>
  <commentList>
    <comment ref="A2" authorId="0" shapeId="0" xr:uid="{FE7BDF1D-A2B8-4C14-86D5-4531E859CE6C}">
      <text>
        <r>
          <rPr>
            <sz val="9"/>
            <color indexed="81"/>
            <rFont val="Tahoma"/>
            <family val="2"/>
          </rPr>
          <t>Mandatory field. If there is only 1 lift or 1 group of lifts with same design and specifications, can put '1'.</t>
        </r>
      </text>
    </comment>
    <comment ref="B2" authorId="0" shapeId="0" xr:uid="{1292B5EF-9256-4DD5-B8A7-62542FC8BEBB}">
      <text>
        <r>
          <rPr>
            <sz val="9"/>
            <color indexed="81"/>
            <rFont val="Tahoma"/>
            <family val="2"/>
          </rPr>
          <t xml:space="preserve">If the FI is in a different address from the main project address (eg multiple estates in one submission), pls include the actual address of the FI under the FI number as shown in below examples:
A (123 Road A), A (1 Road B) </t>
        </r>
      </text>
    </comment>
  </commentList>
</comments>
</file>

<file path=xl/sharedStrings.xml><?xml version="1.0" encoding="utf-8"?>
<sst xmlns="http://schemas.openxmlformats.org/spreadsheetml/2006/main" count="840" uniqueCount="655">
  <si>
    <t>Group</t>
  </si>
  <si>
    <t>Lift Number</t>
  </si>
  <si>
    <t>Lift ID</t>
  </si>
  <si>
    <t>Number of Stops Served</t>
  </si>
  <si>
    <t>Brand Name</t>
  </si>
  <si>
    <t>Travel Height (m)</t>
  </si>
  <si>
    <t>Model Number</t>
  </si>
  <si>
    <t>Lift Type</t>
  </si>
  <si>
    <t>Type of Drive System</t>
  </si>
  <si>
    <t>Machine Room/Machine Room Less</t>
  </si>
  <si>
    <t>Geared/Gearless</t>
  </si>
  <si>
    <t>Number of Cylinder(s)</t>
  </si>
  <si>
    <t>Code Compliance</t>
  </si>
  <si>
    <t>Deviation from code</t>
  </si>
  <si>
    <t>Basic Lift Details</t>
  </si>
  <si>
    <t>Max. Passenger Capacity</t>
  </si>
  <si>
    <t>Rated Load (kg)</t>
  </si>
  <si>
    <t>Depth (mm)</t>
  </si>
  <si>
    <t>Car Depth (mm)</t>
  </si>
  <si>
    <t>Car Width (mm)</t>
  </si>
  <si>
    <t>Car Height (mm)</t>
  </si>
  <si>
    <t>Car Mass (kg)</t>
  </si>
  <si>
    <t>Max. Allowable Décor Weight (kg)</t>
  </si>
  <si>
    <t>Counterweight Runby (mm)</t>
  </si>
  <si>
    <t>Rated Speed (Highest Speed) (m/s)</t>
  </si>
  <si>
    <t>Buffer Stroke (mm)</t>
  </si>
  <si>
    <t>Jump (mm)</t>
  </si>
  <si>
    <t>Cwt Runby + Cwt Buffer Stroke + Jump (mm)</t>
  </si>
  <si>
    <t>Controller Model</t>
  </si>
  <si>
    <t>Machine Brake Type</t>
  </si>
  <si>
    <t>Traction Machine Model</t>
  </si>
  <si>
    <t>Machine Brake Model</t>
  </si>
  <si>
    <t>Hydraulic Pump Model</t>
  </si>
  <si>
    <t>Hydraulic Control Valve Model</t>
  </si>
  <si>
    <t>Suspension Type</t>
  </si>
  <si>
    <t>Suspension Type (Others)</t>
  </si>
  <si>
    <t>Rope/Belt Number</t>
  </si>
  <si>
    <t>Single Wrap/Double Wrap</t>
  </si>
  <si>
    <t>Underslung/Overslung</t>
  </si>
  <si>
    <t>Rope/Belt Breaking Strength (kg)</t>
  </si>
  <si>
    <t>Safety Factor</t>
  </si>
  <si>
    <t>Specifications</t>
  </si>
  <si>
    <t>Rope/Belt Size (mm)</t>
  </si>
  <si>
    <t>Certificate Number</t>
  </si>
  <si>
    <t>Expiry Date of certificate</t>
  </si>
  <si>
    <t>Notified Body</t>
  </si>
  <si>
    <t>Permissible Mass (kg)</t>
  </si>
  <si>
    <t>System Type Testing Details</t>
  </si>
  <si>
    <t>Component OEM</t>
  </si>
  <si>
    <t>Country of Manufacture</t>
  </si>
  <si>
    <t>Component Model Number</t>
  </si>
  <si>
    <t>Stopping Means</t>
  </si>
  <si>
    <t>Rated Speed (Overspeed governor) (m/s)</t>
  </si>
  <si>
    <t>Mechanical Tripping Speed (Overspeed governor) (m/s)</t>
  </si>
  <si>
    <t>Reduced stroke buffer used?</t>
  </si>
  <si>
    <t>Maximum Impact Speed (Buffer) (m/s)</t>
  </si>
  <si>
    <t>PESSRAL</t>
  </si>
  <si>
    <t>UCMP detection/control means</t>
  </si>
  <si>
    <t>UCMP stopping means</t>
  </si>
  <si>
    <t>ACOP detection means</t>
  </si>
  <si>
    <t>ACOP stopping means</t>
  </si>
  <si>
    <t>Landing Door Locking Device</t>
  </si>
  <si>
    <t>Car Door Locking Device</t>
  </si>
  <si>
    <t>Safety Gear</t>
  </si>
  <si>
    <t>Overspeed Governor</t>
  </si>
  <si>
    <t>Buffer</t>
  </si>
  <si>
    <t>Counterweight Overspeed Governor</t>
  </si>
  <si>
    <t>Counterweight Safety Gear</t>
  </si>
  <si>
    <t>Rupture Valve/One-Way Restrictor</t>
  </si>
  <si>
    <t>ACOP Tripping Speed (m/s)</t>
  </si>
  <si>
    <t>Passenger_Goods_Service_Lifts</t>
  </si>
  <si>
    <t>Passenger Lift</t>
  </si>
  <si>
    <t>Service Lift</t>
  </si>
  <si>
    <t>Car Lift</t>
  </si>
  <si>
    <t>Traction</t>
  </si>
  <si>
    <t>Hydraulic (Direct)</t>
  </si>
  <si>
    <t>Hydraulic (Indirect)</t>
  </si>
  <si>
    <t>Machine Room</t>
  </si>
  <si>
    <t>Machine Room Less</t>
  </si>
  <si>
    <t>Geared</t>
  </si>
  <si>
    <t>Gearless</t>
  </si>
  <si>
    <t>Deviation</t>
  </si>
  <si>
    <t>No deviation from code</t>
  </si>
  <si>
    <t>Alternative Solution</t>
  </si>
  <si>
    <t>Waiver</t>
  </si>
  <si>
    <t>Modification</t>
  </si>
  <si>
    <t>Steel Wire Rope</t>
  </si>
  <si>
    <t>Steel Embedded Belt</t>
  </si>
  <si>
    <t>Others</t>
  </si>
  <si>
    <t>Roping Ratio</t>
  </si>
  <si>
    <t>Single Wrap</t>
  </si>
  <si>
    <t>Double Wrap</t>
  </si>
  <si>
    <t>Underslung</t>
  </si>
  <si>
    <t>Overslung</t>
  </si>
  <si>
    <t>LIFTINSTUTUUT B.V.</t>
  </si>
  <si>
    <t>TUV SUD Industrie Service GmbH</t>
  </si>
  <si>
    <t>Shenzhen Institute of Quality and Safety Inspection and research, SIQS</t>
  </si>
  <si>
    <t>National Elevator Inspection and Testing Centre, NETEC</t>
  </si>
  <si>
    <t>Shanghai Jiaotong University Elevator Testing Centre, SJUETC</t>
  </si>
  <si>
    <t>Guangdong Institute of Special Equipment Inspection and Research/National Elevator Quality Supervision and Inspection Centre (Guang Dong)</t>
  </si>
  <si>
    <t>Notified Body (Model &amp; PESSRAL)</t>
  </si>
  <si>
    <t>Zhejiang Institute of Special Equipment Inspection and Research/National Elevator Quality Supervision and Inspection Centre (Zhe Jiang)</t>
  </si>
  <si>
    <t>Chongqing Institute of Special Equipment Inspection and Research/National Elevator Quality Supervision and Inspection Centre (Chong Qing)</t>
  </si>
  <si>
    <t>China Special Equipment Inspection an Research Institute</t>
  </si>
  <si>
    <t>Stopping means</t>
  </si>
  <si>
    <t>Gearless Machine Brakes</t>
  </si>
  <si>
    <t>Rope Gripper</t>
  </si>
  <si>
    <t>Sheave Jammer</t>
  </si>
  <si>
    <t>Reduced buffer stroke used?</t>
  </si>
  <si>
    <t>Yes</t>
  </si>
  <si>
    <t>No</t>
  </si>
  <si>
    <t>Drum</t>
  </si>
  <si>
    <t>Disc</t>
  </si>
  <si>
    <t>Roping ratio - X:1 (Select value of X)</t>
  </si>
  <si>
    <t>Germany</t>
  </si>
  <si>
    <t>Width (mm)</t>
  </si>
  <si>
    <t>Escalator Number</t>
  </si>
  <si>
    <t>Escalator ID</t>
  </si>
  <si>
    <t>Rise of Escalator (m)</t>
  </si>
  <si>
    <t>Escalator Type</t>
  </si>
  <si>
    <t>Basic Escalator/Passenger Conveyor Details</t>
  </si>
  <si>
    <r>
      <t>Clear Platform area (m</t>
    </r>
    <r>
      <rPr>
        <sz val="11"/>
        <color theme="1"/>
        <rFont val="Calibri"/>
        <family val="2"/>
      </rPr>
      <t>²</t>
    </r>
    <r>
      <rPr>
        <sz val="11"/>
        <color theme="1"/>
        <rFont val="Calibri"/>
        <family val="2"/>
        <scheme val="minor"/>
      </rPr>
      <t>)</t>
    </r>
  </si>
  <si>
    <r>
      <t>Inclination Angle (</t>
    </r>
    <r>
      <rPr>
        <sz val="11"/>
        <color theme="1"/>
        <rFont val="Calibri"/>
        <family val="2"/>
      </rPr>
      <t>˚)</t>
    </r>
  </si>
  <si>
    <t>Step/Pallet Width (mm)</t>
  </si>
  <si>
    <t>Balustrade Type</t>
  </si>
  <si>
    <t>Drive Chain Model</t>
  </si>
  <si>
    <t>Drive Chain Type</t>
  </si>
  <si>
    <t>Number of E-Stop Switches</t>
  </si>
  <si>
    <t>Number of Flat Steps</t>
  </si>
  <si>
    <t>Drive Machine Model</t>
  </si>
  <si>
    <t>Drive Machine Brake Model</t>
  </si>
  <si>
    <t>Auxiliary Brake Model</t>
  </si>
  <si>
    <t>Escalators/Passenger Conveyors</t>
  </si>
  <si>
    <t>Escalator</t>
  </si>
  <si>
    <t>Passenger Conveyor (Inclined)</t>
  </si>
  <si>
    <t>Passenger Conveyor (No Inclination)</t>
  </si>
  <si>
    <t>Glass</t>
  </si>
  <si>
    <t>Metal</t>
  </si>
  <si>
    <t>Duplex</t>
  </si>
  <si>
    <t>Triplex</t>
  </si>
  <si>
    <t>MCPS Number</t>
  </si>
  <si>
    <t>MCPS ID</t>
  </si>
  <si>
    <t>Number of Car Park Lots</t>
  </si>
  <si>
    <t>Number of Stacks</t>
  </si>
  <si>
    <t>MCPS Type</t>
  </si>
  <si>
    <t>MCPS Type (Others)</t>
  </si>
  <si>
    <t>Basic MCPS Details</t>
  </si>
  <si>
    <t>Transfer Area Width (mm)</t>
  </si>
  <si>
    <t>Transfer Area Length (mm)</t>
  </si>
  <si>
    <t>Type of Operation</t>
  </si>
  <si>
    <t>Maximum Vehicle Width (mm)</t>
  </si>
  <si>
    <t>Maximum Vehicle Length (mm)</t>
  </si>
  <si>
    <t>Maximum Vehicle Height (mm)</t>
  </si>
  <si>
    <t>Maximum Load (kg)</t>
  </si>
  <si>
    <t>MCPS</t>
  </si>
  <si>
    <t>Turntable</t>
  </si>
  <si>
    <t>Tower System</t>
  </si>
  <si>
    <t>Puzzle System</t>
  </si>
  <si>
    <t>Stacked System</t>
  </si>
  <si>
    <t>Code of Compliance</t>
  </si>
  <si>
    <t>Code of practice for design, construction, installation, testing and inspection of the man-machine interface of Mechanised Car Parking Systems (MCPS)</t>
  </si>
  <si>
    <t>Automatic</t>
  </si>
  <si>
    <t>Hold to run</t>
  </si>
  <si>
    <t>Rack and Pinion</t>
  </si>
  <si>
    <t>Switzerland</t>
  </si>
  <si>
    <t>Code of Practice (Others)</t>
  </si>
  <si>
    <t>Country</t>
  </si>
  <si>
    <t>Afghanistan</t>
  </si>
  <si>
    <t>Albania</t>
  </si>
  <si>
    <t>Algeria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</si>
  <si>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</si>
  <si>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</si>
  <si>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</si>
  <si>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</si>
  <si>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</si>
  <si>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</si>
  <si>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</si>
  <si>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</si>
  <si>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</si>
  <si>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</si>
  <si>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</si>
  <si>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</si>
  <si>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</si>
  <si>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</si>
  <si>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</si>
  <si>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</si>
  <si>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</si>
  <si>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</si>
  <si>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</si>
  <si>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</si>
  <si>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</si>
  <si>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 (Plurinational State of)</t>
  </si>
  <si>
    <t>Bosnia and Herzegovina</t>
  </si>
  <si>
    <t>Botswana</t>
  </si>
  <si>
    <t>Brazil</t>
  </si>
  <si>
    <t>British Virgin Islands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</si>
  <si>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</si>
  <si>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</si>
  <si>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</si>
  <si>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</si>
  <si>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</si>
  <si>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</si>
  <si>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</si>
  <si>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</si>
  <si>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Caribbean Netherlands</t>
  </si>
  <si>
    <t>Cayman Islands</t>
  </si>
  <si>
    <t>Central African Republic</t>
  </si>
  <si>
    <t>Chad</t>
  </si>
  <si>
    <t>Chile</t>
  </si>
  <si>
    <t>China</t>
  </si>
  <si>
    <t>China, Hong Kong SAR</t>
  </si>
  <si>
    <t>China, Macao SAR</t>
  </si>
  <si>
    <t>Colombia</t>
  </si>
  <si>
    <t>Comoros</t>
  </si>
  <si>
    <t>Congo</t>
  </si>
  <si>
    <t>Cook Islands</t>
  </si>
  <si>
    <t>Costa Rica</t>
  </si>
  <si>
    <t>Côte d'Ivoire</t>
  </si>
  <si>
    <t>Croatia</t>
  </si>
  <si>
    <t>Cuba</t>
  </si>
  <si>
    <t>Curaçao</t>
  </si>
  <si>
    <t>Cyprus</t>
  </si>
  <si>
    <t>Czech Republic</t>
  </si>
  <si>
    <t>Dem.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</si>
  <si>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</si>
  <si>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</si>
  <si>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</si>
  <si>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</si>
  <si>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</si>
  <si>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</si>
  <si>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</si>
  <si>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</si>
  <si>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</si>
  <si>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</si>
  <si>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</si>
  <si>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</si>
  <si>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Faeroe Islands</t>
  </si>
  <si>
    <t>Falkland Islands (Malvinas)</t>
  </si>
  <si>
    <t>Fiji</t>
  </si>
  <si>
    <t>Finland</t>
  </si>
  <si>
    <t>France</t>
  </si>
  <si>
    <t>French Guiana</t>
  </si>
  <si>
    <t>French Polynesia</t>
  </si>
  <si>
    <t>Gabon</t>
  </si>
  <si>
    <t>Gambia</t>
  </si>
  <si>
    <t>Georgia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</si>
  <si>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</si>
  <si>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</si>
  <si>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</si>
  <si>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</si>
  <si>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</si>
  <si>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</si>
  <si>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</si>
  <si>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</si>
  <si>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</si>
  <si>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</si>
  <si>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</si>
  <si>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</si>
  <si>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Holy See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</si>
  <si>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</si>
  <si>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</si>
  <si>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</si>
  <si>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</si>
  <si>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</si>
  <si>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</si>
  <si>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</si>
  <si>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</si>
  <si>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Isle of Man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</si>
  <si>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</si>
  <si>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</si>
  <si>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</si>
  <si>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</si>
  <si>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</si>
  <si>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</si>
  <si>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</si>
  <si>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</si>
  <si>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</si>
  <si>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</si>
  <si>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</si>
  <si>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</si>
  <si>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</si>
  <si>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</si>
  <si>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</si>
  <si>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</si>
  <si>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</si>
  <si>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</si>
  <si>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</si>
  <si>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</si>
  <si>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</si>
  <si>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</si>
  <si>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</si>
  <si>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</si>
  <si>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</si>
  <si>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</si>
  <si>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</si>
  <si>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</si>
  <si>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</si>
  <si>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</si>
  <si>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</si>
  <si>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 (Fed. States of)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</si>
  <si>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</si>
  <si>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</si>
  <si>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</si>
  <si>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</si>
  <si>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</si>
  <si>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</si>
  <si>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</si>
  <si>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</si>
  <si>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</si>
  <si>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</si>
  <si>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</si>
  <si>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</si>
  <si>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</si>
  <si>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</si>
  <si>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</si>
  <si>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</si>
  <si>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</si>
  <si>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Northern Mariana Islands</t>
  </si>
  <si>
    <t>Norway</t>
  </si>
  <si>
    <t>Oman</t>
  </si>
  <si>
    <t>Other non-specified areas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</si>
  <si>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</si>
  <si>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</si>
  <si>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</si>
  <si>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</si>
  <si>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</si>
  <si>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</si>
  <si>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</si>
  <si>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</si>
  <si>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</si>
  <si>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</si>
  <si>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</si>
  <si>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Republic of Korea</t>
  </si>
  <si>
    <t>Republic of Moldova</t>
  </si>
  <si>
    <t>Réunion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</si>
  <si>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</si>
  <si>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</si>
  <si>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</si>
  <si>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</si>
  <si>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</si>
  <si>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</si>
  <si>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</si>
  <si>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</si>
  <si>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</si>
  <si>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</si>
  <si>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</si>
  <si>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</si>
  <si>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</si>
  <si>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</si>
  <si>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</si>
  <si>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</si>
  <si>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</si>
  <si>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 (Dutch part)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</si>
  <si>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</si>
  <si>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</si>
  <si>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</si>
  <si>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</si>
  <si>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</si>
  <si>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</si>
  <si>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</si>
  <si>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State of Palestine</t>
  </si>
  <si>
    <t>Sudan</t>
  </si>
  <si>
    <t>Suriname</t>
  </si>
  <si>
    <t>Swaziland</t>
  </si>
  <si>
    <t>Sweden</t>
  </si>
  <si>
    <t>Syrian Arab Republic</t>
  </si>
  <si>
    <t>Tajikistan</t>
  </si>
  <si>
    <t>TFYR Macedonia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</si>
  <si>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</si>
  <si>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</si>
  <si>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</si>
  <si>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</si>
  <si>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</si>
  <si>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</si>
  <si>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</si>
  <si>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</si>
  <si>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</si>
  <si>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</si>
  <si>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</si>
  <si>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</si>
  <si>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</si>
  <si>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</si>
  <si>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</si>
  <si>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Republic of Tanzania</t>
  </si>
  <si>
    <t>United States of America</t>
  </si>
  <si>
    <t>United States Virgin Islands</t>
  </si>
  <si>
    <t>Uruguay</t>
  </si>
  <si>
    <t>Uzbekistan</t>
  </si>
  <si>
    <t>Vanuatu</t>
  </si>
  <si>
    <t>Venezuela (Bolivarian Republic of)</t>
  </si>
  <si>
    <t>Viet Nam</t>
  </si>
  <si>
    <t>Wallis and Futuna Islands</t>
  </si>
  <si>
    <t>Western Sahara</t>
  </si>
  <si>
    <t>Yemen</t>
  </si>
  <si>
    <t>Zambia</t>
  </si>
  <si>
    <t>Zimbabwe</t>
  </si>
  <si>
    <t>Taiwan</t>
  </si>
  <si>
    <t>Korea</t>
  </si>
  <si>
    <t>TEHNIČKI PROJEKTI I ATESTI d.o.o.</t>
  </si>
  <si>
    <t>CONTROL LIFT SA</t>
  </si>
  <si>
    <t>GCNTR Uluslararası Belgelendirme, Gözetim, Eğitim ve Dış Ticaret Limited Şirketi</t>
  </si>
  <si>
    <t>Aboma Inspections B.V.</t>
  </si>
  <si>
    <t>Dipl.-Ing. Pietsch &amp; Ing. Dr. Weindorfer Prüfgesellschaft m.b.H.</t>
  </si>
  <si>
    <t>Kontest Belgelendirme ve Muayene Hizmetleri Limited Şirketi</t>
  </si>
  <si>
    <t>BUREAU VERITAS INSPECCION Y TESTING, S.L. UNIPERSONAL</t>
  </si>
  <si>
    <t>SEGURIDAD INDUSTRIAL, MEDIOAMBIENTE Y CALIDAD, S.L.</t>
  </si>
  <si>
    <t>R.A.F. VERIFICHE S.R.L.</t>
  </si>
  <si>
    <t>DEKRA Certification France</t>
  </si>
  <si>
    <t>Zavod za ispitivanje kvalitete robe d.o.o.</t>
  </si>
  <si>
    <t>BSI Group The Netherlands B.V.</t>
  </si>
  <si>
    <t>BUREAU VERITAS HELLAS SOLE SHAREHOLDER SOCIETE ANONYME</t>
  </si>
  <si>
    <t>ASC Nederland B.V.</t>
  </si>
  <si>
    <t>Neta Sertifikasyon ve Teknik Kontrol Limited Şirketi</t>
  </si>
  <si>
    <t>QMSCERT AUDITS-INSPECTIONS-CERTIFICATIONS S.A (Q-CERT S.A.)</t>
  </si>
  <si>
    <t>CAC Conformity Assessment Center d.o.o.</t>
  </si>
  <si>
    <t>LRQA France SAS</t>
  </si>
  <si>
    <t>TÜV NORD NEDERLAND B.V.</t>
  </si>
  <si>
    <t>Eutest Belgelendirme Muayene ve Gözetim Hizmetleri Limited Şirketi</t>
  </si>
  <si>
    <t>LLC Rodau Inspection</t>
  </si>
  <si>
    <t>Tehnoaudit OÜ</t>
  </si>
  <si>
    <t>Chex Liftkeuringen B.V.</t>
  </si>
  <si>
    <t>ETEL SA</t>
  </si>
  <si>
    <t>TUV CYPRUS LTD</t>
  </si>
  <si>
    <t>ONAFHANKELIJK CONTRÔLE BUREAU (O.C.B.) V.Z.W.</t>
  </si>
  <si>
    <t>AENOR CONFIA, S.A.U.</t>
  </si>
  <si>
    <t>EKO</t>
  </si>
  <si>
    <t>BUREAU VOOR TECHNISCHE INSPECTIES, VERENIGING ZONDER WINSTOOGMERK</t>
  </si>
  <si>
    <t>VINÇOTTE asbl/vzw</t>
  </si>
  <si>
    <t>A2C CONTROLE</t>
  </si>
  <si>
    <t>Nortest Cyprus LTD</t>
  </si>
  <si>
    <t>Algemene certificaten voor elektriciteit en gas</t>
  </si>
  <si>
    <t>SBR France</t>
  </si>
  <si>
    <t>APAVE</t>
  </si>
  <si>
    <t>SGS – Statutory Services Belgium vzw/asbl</t>
  </si>
  <si>
    <t>DEKRA Industrial SAS</t>
  </si>
  <si>
    <t>SGS Inspecciones Reglamentarias, S.A.</t>
  </si>
  <si>
    <t>Lift Control Finland Oy</t>
  </si>
  <si>
    <t>VINCOTTE LUXEMBOURG ASBL</t>
  </si>
  <si>
    <t>European Inspection and Certification Company (EUROCERT) S.A.</t>
  </si>
  <si>
    <t>INSPECTA TARKASTUS OY</t>
  </si>
  <si>
    <t>SOCOTEC BELGIUM ASBL</t>
  </si>
  <si>
    <t>LIFTINSTITUUT B.V.</t>
  </si>
  <si>
    <t>KONHEF vzw</t>
  </si>
  <si>
    <t>SWISS APPROVAL TECHNISCHE BEWERTUNG S.A.</t>
  </si>
  <si>
    <t>EURO QUALITY SYSTEM France</t>
  </si>
  <si>
    <t>Inspecta Estonia OÜ</t>
  </si>
  <si>
    <t>ZAGREBINSPEKT d.o.o. za kontrolu i inženjering</t>
  </si>
  <si>
    <t>INGENIERIA Y TECNICAS DE CALIDAD S.L. INTECA</t>
  </si>
  <si>
    <t>APPLUS ORGANISMO DE CONTROL, S.L.U.</t>
  </si>
  <si>
    <t>IQnorm Uluslararası Belgelendirme ve Muayene Test Hizmetleri Ticaret Anonim Şirketi</t>
  </si>
  <si>
    <t>QUALICONSULT EXPLOITATION</t>
  </si>
  <si>
    <t>DQS HELLAS Management Systems Certification Company LTD</t>
  </si>
  <si>
    <t>EUROCONTROL S.A.</t>
  </si>
  <si>
    <t>POTA Prüf-Organisation Technischer Anlagen</t>
  </si>
  <si>
    <t>TÜV SÜD ATISAE, S.A.U.</t>
  </si>
  <si>
    <t>BUREAU ALPES CONTROLES SA</t>
  </si>
  <si>
    <t>Alberk QA Uluslararası Teknik Kontrol ve Belgelendirme Anonim Şirketi</t>
  </si>
  <si>
    <t>Heiskontrollen AS</t>
  </si>
  <si>
    <t>TMMOB Makine Mühendisleri Odasi Asansör Kontrol Merkezi</t>
  </si>
  <si>
    <t>TEST EXPERT-TECHNICAL ORGANIZATION FOR INSPECTIONS SURVEILLANCE AND CERTIFICATIONS LTD</t>
  </si>
  <si>
    <t>VITA CERT SINGLE MEMBER PC</t>
  </si>
  <si>
    <t>KRONOS GREEK CERTIFICATION S.A.</t>
  </si>
  <si>
    <t>TUV AUSTRIA HELLAS LTD</t>
  </si>
  <si>
    <t>Eurofins Product Testing Italy S.r.l.</t>
  </si>
  <si>
    <t>AUTOMATOS Srl</t>
  </si>
  <si>
    <t>Kiwa AS</t>
  </si>
  <si>
    <t>Optimal Denge Teknik Denetim Anonim Şirketi</t>
  </si>
  <si>
    <t>INSPECTION AND CERTIFICATION COMPANY LIMITED (EPIRUS CERT)</t>
  </si>
  <si>
    <t>TUV HELLAS S.A.</t>
  </si>
  <si>
    <t>ALFA ATEST d.o.o.</t>
  </si>
  <si>
    <t>Bureau Veritas Exploitation SAS</t>
  </si>
  <si>
    <t>VINÇOTTE sa/nv</t>
  </si>
  <si>
    <t>Szutest Uygunluk Değerlendirme A.Ş.</t>
  </si>
  <si>
    <t>ESTIMA KM Ltd.</t>
  </si>
  <si>
    <t>UDEM Uluslararasi Belgelendirme Denetim Egitim Merkezi San. ve Tic. A.Ş.</t>
  </si>
  <si>
    <t>BUREAU VERITAS IBERIA, S.L.</t>
  </si>
  <si>
    <t>SUPERVISION SERVICE OF ELEVATING GEARS</t>
  </si>
  <si>
    <t>Apave Exploitation France SAS</t>
  </si>
  <si>
    <t>OCA GLOBAL INSPECCIONES REGLAMENTARIAS, S.A.U.</t>
  </si>
  <si>
    <t>AND Uluslararası Denetim ve Gözetim Hizmetleri Anonim Şirketi</t>
  </si>
  <si>
    <t>Liftinstituut Nordic Oy</t>
  </si>
  <si>
    <t>INSTITUTO ELECTROTÉCNICO PORTUGUES</t>
  </si>
  <si>
    <t>TURKISH STANDARDS INSTITUTION (TSE)</t>
  </si>
  <si>
    <t>TÜV RHEINLAND IBERICA INSPECTION, CERTIFICATION AND TESTING, S.A.</t>
  </si>
  <si>
    <t>A1 Belgelendirme ve Muayene Hizmetleri Limited Şirketi</t>
  </si>
  <si>
    <t>ELTRON</t>
  </si>
  <si>
    <t>SGS GREECE S.A.-SOCIETE HELLENIQUE DE SURVEILLANCE SINGLE MEMBER S.A.- GREEK SUPERINTENDING COMPANY LTD</t>
  </si>
  <si>
    <t>BSI á Íslandi ehf.</t>
  </si>
  <si>
    <t>Inspecco Belgelendirme ve Gözetim Hizmetleri A. Ş.</t>
  </si>
  <si>
    <t>TÜV NORD BALTIK LTD</t>
  </si>
  <si>
    <t>Artıbel Belgelendirme Teknik Kontrol Gözetim ve Eğitim Hizmetleri Limited Şirketi</t>
  </si>
  <si>
    <t>TÜV SÜD Czech s. r. o.</t>
  </si>
  <si>
    <t>D Kare Gözetim Test ve Belgelendirme Ticaret Limited Şirketi</t>
  </si>
  <si>
    <t>MATERIALS INDUSTRIAL RESEARCH AND TECHNOLOGY CENTER S.A.(MIRTEC S.A.)</t>
  </si>
  <si>
    <t>Zavod za integralnu kontrolu d.o.o.</t>
  </si>
  <si>
    <t>Aliment Mühendislik Uluslar Arası Belgelendirme Gözetim ve Eğitim Hizmetleri Ticaret Limited Şirketi</t>
  </si>
  <si>
    <t>ENTE CERTIFICAZIONE MACCHINE SRL</t>
  </si>
  <si>
    <t>ITALCERT SRL</t>
  </si>
  <si>
    <t>"BULGARKONTROLA" S.A. - Conformity Assessment Directorate</t>
  </si>
  <si>
    <t>01 CONTRÔLE</t>
  </si>
  <si>
    <t>AB SALWENS INGENJÖRSBYRÅ</t>
  </si>
  <si>
    <t>AGENZIA EUROPEA PER LA SICUREZZA S.R.L.</t>
  </si>
  <si>
    <t>AISA S.R.L.</t>
  </si>
  <si>
    <t>APAVE ITALIA CPM SRL</t>
  </si>
  <si>
    <t>AS Inspecta Latvia</t>
  </si>
  <si>
    <t>BUREAU VERITAS ITALIA S.P.A.</t>
  </si>
  <si>
    <t>Bruun Inspektion</t>
  </si>
  <si>
    <t>Bösmüller Prüfgesellschaft GmbH</t>
  </si>
  <si>
    <t>C.E.V.I. S.r.l. - Centro Elettrotecnico Verifiche Impianti</t>
  </si>
  <si>
    <t>CENPI SCRL - CONSORZIO EUROPEO DI NORMALIZZAZIONE E PREVENZIONE INFORTUNI</t>
  </si>
  <si>
    <t>CER SRL</t>
  </si>
  <si>
    <t>CERT 2000 SRL</t>
  </si>
  <si>
    <t>CERT.IM SRL</t>
  </si>
  <si>
    <t>CERTAT S.r.l.</t>
  </si>
  <si>
    <t>CERTIFICAZIONE SISTEMI DI MOVIMENTAZIONE SRL</t>
  </si>
  <si>
    <t>CERTIFICAZIONI SRL</t>
  </si>
  <si>
    <t>CERTIFOR S.r.l.</t>
  </si>
  <si>
    <t>CERVINO SRL</t>
  </si>
  <si>
    <t>CNIM SRL</t>
  </si>
  <si>
    <t>Certing S.r.l.</t>
  </si>
  <si>
    <t>Compania Nationala pentru Controlul Cazanelor, Instalatiilor de Ridicat si Recipientelor sub Presiune SA - CNCIR CERT</t>
  </si>
  <si>
    <t>DEKRA Automobil GmbH</t>
  </si>
  <si>
    <t>DEKRA Industrial AB</t>
  </si>
  <si>
    <t>Dansk Trykinspektion ApS</t>
  </si>
  <si>
    <t>E.I.C. Engineering inspection company s.r.o.</t>
  </si>
  <si>
    <t>E.L.T.I. Srl - EUROPEAN LIFT TESTING ITALIA</t>
  </si>
  <si>
    <t>E.S.C. ENGINEERING SAFETY CERTIFICATION S.r.l.</t>
  </si>
  <si>
    <t>EC - ENTE CERTIFICAZIONI SPA</t>
  </si>
  <si>
    <t>ECO - European Certifying Organization S.p.A.</t>
  </si>
  <si>
    <t>ECO TECH ENGINEERING E SERVIZI AMBIENTALI S.r.l.</t>
  </si>
  <si>
    <t>ECOS ITALIA S.r.l.</t>
  </si>
  <si>
    <t>ECS SRL</t>
  </si>
  <si>
    <t>EMQ-DIN SRL</t>
  </si>
  <si>
    <t>ERGOCERT HELLAS INSPECTIONS-AUDITS-CERTIFICATIONS S.A.</t>
  </si>
  <si>
    <t>ETRURIA CERTIFICAZIONI SRL</t>
  </si>
  <si>
    <t>EUCERT Organismo di Certificazione Europeo s.r.l.</t>
  </si>
  <si>
    <t>EUROCERT S.P.A.</t>
  </si>
  <si>
    <t>EUROCONTROLLI SRL</t>
  </si>
  <si>
    <t>FORCE Certification A/S</t>
  </si>
  <si>
    <t>G &amp; R - ORGANISMO DI CERTIFICAZIONE SRL</t>
  </si>
  <si>
    <t>GATECI - Gabinete Técnico de Certificação e Inspeção, Lda.</t>
  </si>
  <si>
    <t>GTÜ Anlagensicherheit GmbH</t>
  </si>
  <si>
    <t>Goetschi Ingenieurbüro AG</t>
  </si>
  <si>
    <t>HISSBESIKTNINGAR I SVERIGE AB</t>
  </si>
  <si>
    <t>I.A.C.E. SRL</t>
  </si>
  <si>
    <t>I.G.M. CERTIFICAZIONI S.R.L.</t>
  </si>
  <si>
    <t>I.N.C. SRL</t>
  </si>
  <si>
    <t>I.N.C.S.A. SRL - ISTITUTO NAZIONALE CONTROLLO SICUREZZA ASCENSORI</t>
  </si>
  <si>
    <t>ICERT S.r.l.</t>
  </si>
  <si>
    <t>ICIM S.P.A.</t>
  </si>
  <si>
    <t>ICOVER S.p.A. - ISTITUTO COLLAUDI E VERIFICHE</t>
  </si>
  <si>
    <t>IE.DI.GE. ENGINEERING S.r.l</t>
  </si>
  <si>
    <t>IMQ ISTITUTO ITALIANO DEL MARCHIO DI QUALITÀ S.P.A.</t>
  </si>
  <si>
    <t>INSTITUTE OF OCCUPATIONAL SAFETY</t>
  </si>
  <si>
    <t>INSTITUTE OF OCCUPATIONAL SAFETY AND ENVIRONMENTAL PROTECTION - IVD</t>
  </si>
  <si>
    <t>INSTITUTO DE SOLDADURA E QUALIDADE</t>
  </si>
  <si>
    <t>IeS INGEGNERIA E SICUREZZA DEGASPERI S.R.L.</t>
  </si>
  <si>
    <t>Kent Grup Asansör Kontrol Muayene Belgelendirme Limited Şirketi</t>
  </si>
  <si>
    <t>Kiwa Sweden AB</t>
  </si>
  <si>
    <t>Kokholm Inspektion ApS</t>
  </si>
  <si>
    <t>LIFT Certificat TU Sofia-Technical University of Sofia-Technologies Ltd</t>
  </si>
  <si>
    <t>LLC BUREAU VERITAS LATVIA</t>
  </si>
  <si>
    <t>Lithuanian and German Join Stock Company TUVLITA</t>
  </si>
  <si>
    <t>MARTON MŰSZAKI SZAKÉRTŐ IRODA KFT.</t>
  </si>
  <si>
    <t>MCJ S.r.l.</t>
  </si>
  <si>
    <t>Normec BTV v.z.w.</t>
  </si>
  <si>
    <t>O.M.N.I.A. Srl</t>
  </si>
  <si>
    <t>OCA INSTITUTO DE CERTIFICACION, S.L.U.</t>
  </si>
  <si>
    <t>OCERT SRL</t>
  </si>
  <si>
    <t>OEC SRL</t>
  </si>
  <si>
    <t>ORGANISMO DI CERTIFICAZIONE EUROPEA SRL</t>
  </si>
  <si>
    <t>ORGANISMO EUROPEO CERTIFICAZIONE IMPIANTI SOLLEVAMENTO S.r.l. - OECIS</t>
  </si>
  <si>
    <t>OVERTEC SRL</t>
  </si>
  <si>
    <t>PLC SRL</t>
  </si>
  <si>
    <t>PRO-CERT SRL</t>
  </si>
  <si>
    <t>PRO. VE. CO. - ENGINEERING SERVICE SRL</t>
  </si>
  <si>
    <t>RINA Services S.P.A.</t>
  </si>
  <si>
    <t>SAFETY SYSTEMS S.r.l</t>
  </si>
  <si>
    <t>SERBLOK S.r.l.</t>
  </si>
  <si>
    <t>SEUCER SRL</t>
  </si>
  <si>
    <t>SGS ITALIA S.P.A.</t>
  </si>
  <si>
    <t>SGS-TÜV Saar GmbH</t>
  </si>
  <si>
    <t>SGS/INTERNATIONAL CERTIFICATION SERVICES - SERVIÇOS INTERNACIONAIS DE CERTIFICAÇÃO, LDA</t>
  </si>
  <si>
    <t>SIC S.R.L.</t>
  </si>
  <si>
    <t>SICURCERT S.r.l.</t>
  </si>
  <si>
    <t>SIDEL S.P.A.</t>
  </si>
  <si>
    <t>SIDELMED S.p.A.</t>
  </si>
  <si>
    <t>SISTEMA CERTIFICAZIONE EUROPEA CONTROLLO E SICUREZZA SRL</t>
  </si>
  <si>
    <t>SOCIETA INTERNAZIONALE CONTROLLO IMPIANTI TECNOLOGICI SRL - SICIT</t>
  </si>
  <si>
    <t>SOCOTEC Equipements</t>
  </si>
  <si>
    <t>SRAC CERT SRL</t>
  </si>
  <si>
    <t>STROJIRENSKY ZKUSEBNI USTAV s.p.</t>
  </si>
  <si>
    <t>SVI CERTIFICAZIONI SRL</t>
  </si>
  <si>
    <t>TECHNICKE LABORATORE OPAVA, akciova spolecnost</t>
  </si>
  <si>
    <t>TECHNICKY A ZKUSEBNI USTAV STAVEBNI PRAHA s.p.</t>
  </si>
  <si>
    <t>TECNICA SRL</t>
  </si>
  <si>
    <t>TORAMO Certificazioni Srl</t>
  </si>
  <si>
    <t>TRANSPORTOWY DOZOR TECHNICZNY</t>
  </si>
  <si>
    <t>TRIVENETO SRL</t>
  </si>
  <si>
    <t>TUV AUSTRIA ITALIA S.p.A.</t>
  </si>
  <si>
    <t>TUV ITALIA SRL</t>
  </si>
  <si>
    <t>Technicka inspekcia a.s.</t>
  </si>
  <si>
    <t>Technicky skusobny ustav Piestany a.s.</t>
  </si>
  <si>
    <t>TÜV AUSTRIA GMBH</t>
  </si>
  <si>
    <t>TÜV NORD CERT GmbH</t>
  </si>
  <si>
    <t>TÜV NORD Systems GmbH &amp; Co. KG</t>
  </si>
  <si>
    <t>TÜV Rheinland Industrie Service GmbH</t>
  </si>
  <si>
    <t>TÜV Rheinland InterCert Muszaki Felügyeleti és Tanúsító Korlátolt Felelosségu Társaság</t>
  </si>
  <si>
    <t>TÜV SÜD Industrie Service GmbH</t>
  </si>
  <si>
    <t>TÜV SÜD Polska Sp. z o.o.</t>
  </si>
  <si>
    <t>TÜV SÜD SLOVAKIA s.r.o.</t>
  </si>
  <si>
    <t>TÜV Technische Überwachung Hessen GmbH</t>
  </si>
  <si>
    <t>TÜV Thüringen e.V.</t>
  </si>
  <si>
    <t>UAB 'Kiwa Inspecta'</t>
  </si>
  <si>
    <t>UAB Inspekta</t>
  </si>
  <si>
    <t>UNION OF TECHNICAL SAFETY EXPERTS OF MANUFACTUTRES OF LATVIA - TÜV RHEINLAND GROUP LTD</t>
  </si>
  <si>
    <t>URZAD DOZORU TECHNICZNEGO</t>
  </si>
  <si>
    <t>V.I.S. SRL</t>
  </si>
  <si>
    <t>VEC S.r.l.</t>
  </si>
  <si>
    <t>VENETA ENGINEERING SRL</t>
  </si>
  <si>
    <t>VERICERT SRL</t>
  </si>
  <si>
    <t>Vereniging voor Arbeidsveiligheid door Techniek en Controle vzw</t>
  </si>
  <si>
    <t>control-A Aufzugsprüfung GmbH</t>
  </si>
  <si>
    <t>emt inspektion ApS</t>
  </si>
  <si>
    <t>g-ACK AB</t>
  </si>
  <si>
    <t>ÉMI-TÜV SÜD MINŐSÉGÜGYI ÉS BIZTONSÁGTECHNIKAI KFT.</t>
  </si>
  <si>
    <t>Notified Body (Other components)</t>
  </si>
  <si>
    <t>Brake Torque (Nm)</t>
  </si>
  <si>
    <t>VPL_Stairlifts</t>
  </si>
  <si>
    <t>Ropes and Suspension</t>
  </si>
  <si>
    <t>Screw and Nut</t>
  </si>
  <si>
    <t>Friction/ Traction Drive</t>
  </si>
  <si>
    <t>Scissors Mechanism</t>
  </si>
  <si>
    <t>Hydraulic (direct)</t>
  </si>
  <si>
    <t>Hydraulic (indirect)</t>
  </si>
  <si>
    <t>Guided Rope and Ball</t>
  </si>
  <si>
    <t>Guided Chain/Belt</t>
  </si>
  <si>
    <t>Code compliance</t>
  </si>
  <si>
    <t>Code of Practice</t>
  </si>
  <si>
    <t>Fire Lift</t>
  </si>
  <si>
    <t>Platform Lift</t>
  </si>
  <si>
    <t>StairChair Lift</t>
  </si>
  <si>
    <t>Cargo Lift</t>
  </si>
  <si>
    <t>Hydraulic Lift</t>
  </si>
  <si>
    <t>EN 81-40:2020</t>
  </si>
  <si>
    <t>EN 14010:2003+A1:2009</t>
  </si>
  <si>
    <t>Code of Practice for installation, operation, and maintenance of vertical platform lift with enclosed platform and automatic sliding doors</t>
  </si>
  <si>
    <t>ASME 18.1-2023</t>
  </si>
  <si>
    <t>SS 550:2020</t>
  </si>
  <si>
    <t>existing dropdown value in LEAP</t>
  </si>
  <si>
    <t>new dropdown value to be added to LEAP</t>
  </si>
  <si>
    <t>EN 81-41:2024</t>
  </si>
  <si>
    <t>SS 626:2024</t>
  </si>
  <si>
    <t>Version Info</t>
  </si>
  <si>
    <t>Updated 15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</si>
</sst>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9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0" fillId="4" borderId="0" xfId="0" applyFill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0" fillId="4" borderId="0" xfId="0" applyFill="1" applyProtection="1">
      <protection hidden="1"/>
    </xf>
    <xf numFmtId="0" fontId="0" fillId="5" borderId="0" xfId="0" applyFill="1" applyProtection="1">
      <protection hidden="1"/>
    </xf>
    <xf numFmtId="0" fontId="4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vertical="center"/>
      <protection hidden="1"/>
    </xf>
    <xf numFmtId="1" fontId="0" fillId="0" borderId="0" xfId="0" quotePrefix="1" applyNumberFormat="1" applyProtection="1">
      <protection hidden="1"/>
    </xf>
    <xf numFmtId="0" fontId="0" fillId="0" borderId="0" xfId="0" quotePrefix="1" applyProtection="1">
      <protection hidden="1"/>
    </xf>
    <xf numFmtId="49" fontId="0" fillId="0" borderId="0" xfId="0" applyNumberFormat="1" applyAlignment="1" applyProtection="1">
      <alignment vertical="top" wrapText="1"/>
      <protection hidden="1"/>
    </xf>
    <xf numFmtId="0" fontId="0" fillId="0" borderId="0" xfId="0" applyProtection="1">
      <protection locked="0" hidden="1"/>
    </xf>
    <xf numFmtId="0" fontId="0" fillId="0" borderId="1" xfId="0" applyBorder="1" applyProtection="1">
      <protection locked="0" hidden="1"/>
    </xf>
    <xf numFmtId="0" fontId="0" fillId="2" borderId="1" xfId="0" applyFill="1" applyBorder="1" applyProtection="1">
      <protection hidden="1"/>
    </xf>
    <xf numFmtId="164" fontId="0" fillId="0" borderId="1" xfId="0" applyNumberFormat="1" applyBorder="1" applyProtection="1">
      <protection locked="0" hidden="1"/>
    </xf>
    <xf numFmtId="164" fontId="0" fillId="3" borderId="1" xfId="0" applyNumberFormat="1" applyFill="1" applyBorder="1" applyProtection="1">
      <protection hidden="1"/>
    </xf>
    <xf numFmtId="1" fontId="0" fillId="3" borderId="1" xfId="0" applyNumberFormat="1" applyFill="1" applyBorder="1" applyProtection="1">
      <protection hidden="1"/>
    </xf>
    <xf numFmtId="2" fontId="0" fillId="3" borderId="1" xfId="0" applyNumberFormat="1" applyFill="1" applyBorder="1" applyProtection="1">
      <protection hidden="1"/>
    </xf>
    <xf numFmtId="164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1" fontId="0" fillId="0" borderId="1" xfId="0" applyNumberFormat="1" applyBorder="1" applyAlignment="1" applyProtection="1">
      <alignment horizontal="right"/>
      <protection locked="0"/>
    </xf>
    <xf numFmtId="165" fontId="0" fillId="0" borderId="1" xfId="0" applyNumberFormat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hidden="1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0" borderId="0" xfId="0" applyBorder="1" applyProtection="1">
      <protection locked="0"/>
    </xf>
    <xf numFmtId="0" fontId="1" fillId="0" borderId="0" xfId="0" applyFont="1"/>
    <xf numFmtId="0" fontId="0" fillId="6" borderId="1" xfId="0" applyFill="1" applyBorder="1" applyAlignment="1" applyProtection="1">
      <alignment horizontal="center"/>
      <protection hidden="1"/>
    </xf>
    <xf numFmtId="0" fontId="0" fillId="6" borderId="1" xfId="0" applyFill="1" applyBorder="1" applyProtection="1">
      <protection hidden="1"/>
    </xf>
  </cellXfs>
  <cellStyles count="1"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C8BFF-6174-4BBB-AAB1-62ACE5791211}">
  <sheetPr codeName="Sheet1"/>
  <dimension ref="A1:EH200"/>
  <sheetViews>
    <sheetView tabSelected="1"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defaultRowHeight="14.5" x14ac:dyDescent="0.35"/>
  <cols>
    <col min="1" max="1" width="6.6328125" style="2" customWidth="1"/>
    <col min="2" max="2" width="15.7265625" style="2" customWidth="1"/>
    <col min="3" max="3" width="17.08984375" style="2" customWidth="1"/>
    <col min="4" max="4" width="15.1796875" style="2" bestFit="1" customWidth="1"/>
    <col min="5" max="5" width="25.6328125" style="2" customWidth="1"/>
    <col min="6" max="7" width="14.1796875" style="2" bestFit="1" customWidth="1"/>
    <col min="8" max="8" width="17.1796875" style="2" bestFit="1" customWidth="1"/>
    <col min="9" max="9" width="18.36328125" style="2" bestFit="1" customWidth="1"/>
    <col min="10" max="10" width="31.1796875" style="2" bestFit="1" customWidth="1"/>
    <col min="11" max="11" width="17.1796875" style="2" bestFit="1" customWidth="1"/>
    <col min="12" max="12" width="19.26953125" style="2" bestFit="1" customWidth="1"/>
    <col min="13" max="13" width="15.26953125" style="2" bestFit="1" customWidth="1"/>
    <col min="14" max="14" width="22.81640625" style="2" bestFit="1" customWidth="1"/>
    <col min="15" max="15" width="17.81640625" style="2" bestFit="1" customWidth="1"/>
    <col min="16" max="16" width="21.54296875" style="2" bestFit="1" customWidth="1"/>
    <col min="17" max="17" width="13.7265625" style="2" bestFit="1" customWidth="1"/>
    <col min="18" max="19" width="14.26953125" style="2" bestFit="1" customWidth="1"/>
    <col min="20" max="20" width="14.54296875" style="2" bestFit="1" customWidth="1"/>
    <col min="21" max="21" width="21.54296875" style="27" bestFit="1" customWidth="1"/>
    <col min="22" max="22" width="12" style="2" bestFit="1" customWidth="1"/>
    <col min="23" max="23" width="29.26953125" style="2" bestFit="1" customWidth="1"/>
    <col min="24" max="24" width="24.1796875" style="2" bestFit="1" customWidth="1"/>
    <col min="25" max="25" width="30.1796875" style="2" bestFit="1" customWidth="1"/>
    <col min="26" max="26" width="16.7265625" style="2" bestFit="1" customWidth="1"/>
    <col min="27" max="27" width="10.26953125" style="27" bestFit="1" customWidth="1"/>
    <col min="28" max="28" width="38.26953125" style="27" bestFit="1" customWidth="1"/>
    <col min="29" max="29" width="15.1796875" style="2" bestFit="1" customWidth="1"/>
    <col min="30" max="30" width="21.26953125" style="2" bestFit="1" customWidth="1"/>
    <col min="31" max="31" width="17.7265625" style="2" bestFit="1" customWidth="1"/>
    <col min="32" max="32" width="19.26953125" style="2" bestFit="1" customWidth="1"/>
    <col min="33" max="33" width="19.26953125" style="2" customWidth="1"/>
    <col min="34" max="34" width="19.81640625" style="2" bestFit="1" customWidth="1"/>
    <col min="35" max="35" width="26.26953125" style="2" bestFit="1" customWidth="1"/>
    <col min="36" max="36" width="14.7265625" style="2" bestFit="1" customWidth="1"/>
    <col min="37" max="37" width="22.26953125" style="2" bestFit="1" customWidth="1"/>
    <col min="38" max="38" width="30.26953125" style="2" bestFit="1" customWidth="1"/>
    <col min="39" max="39" width="22.81640625" style="2" bestFit="1" customWidth="1"/>
    <col min="40" max="40" width="19.7265625" style="2" bestFit="1" customWidth="1"/>
    <col min="41" max="41" width="16.453125" style="2" bestFit="1" customWidth="1"/>
    <col min="42" max="42" width="17.81640625" style="2" bestFit="1" customWidth="1"/>
    <col min="43" max="43" width="28.1796875" style="2" bestFit="1" customWidth="1"/>
    <col min="44" max="44" width="11.54296875" style="27" bestFit="1" customWidth="1"/>
    <col min="45" max="45" width="16.7265625" style="2" bestFit="1" customWidth="1"/>
    <col min="46" max="46" width="21.26953125" style="2" bestFit="1" customWidth="1"/>
    <col min="47" max="47" width="121" style="2" bestFit="1" customWidth="1"/>
    <col min="48" max="48" width="15.26953125" style="2" bestFit="1" customWidth="1"/>
    <col min="49" max="49" width="29.54296875" style="2" bestFit="1" customWidth="1"/>
    <col min="50" max="50" width="24" style="2" bestFit="1" customWidth="1"/>
    <col min="51" max="51" width="16.6328125" style="2" bestFit="1" customWidth="1"/>
    <col min="52" max="52" width="21.36328125" style="2" bestFit="1" customWidth="1"/>
    <col min="53" max="53" width="121" style="2" bestFit="1" customWidth="1"/>
    <col min="54" max="54" width="15.26953125" style="2" bestFit="1" customWidth="1"/>
    <col min="55" max="55" width="21.26953125" style="2" bestFit="1" customWidth="1"/>
    <col min="56" max="56" width="24" style="2" bestFit="1" customWidth="1"/>
    <col min="57" max="57" width="16.7265625" style="2" bestFit="1" customWidth="1"/>
    <col min="58" max="58" width="21.26953125" style="2" bestFit="1" customWidth="1"/>
    <col min="59" max="59" width="121" style="2" bestFit="1" customWidth="1"/>
    <col min="60" max="60" width="15.26953125" style="2" bestFit="1" customWidth="1"/>
    <col min="61" max="61" width="21.26953125" style="2" bestFit="1" customWidth="1"/>
    <col min="62" max="62" width="24" style="2" bestFit="1" customWidth="1"/>
    <col min="63" max="63" width="16.7265625" style="2" bestFit="1" customWidth="1"/>
    <col min="64" max="64" width="21.36328125" style="2" bestFit="1" customWidth="1"/>
    <col min="65" max="65" width="121" style="2" bestFit="1" customWidth="1"/>
    <col min="66" max="66" width="21.81640625" style="2" bestFit="1" customWidth="1"/>
    <col min="67" max="67" width="16.81640625" style="2" customWidth="1"/>
    <col min="68" max="68" width="29.54296875" style="2" bestFit="1" customWidth="1"/>
    <col min="69" max="69" width="24" style="2" bestFit="1" customWidth="1"/>
    <col min="70" max="70" width="16.6328125" style="2" bestFit="1" customWidth="1"/>
    <col min="71" max="71" width="21.26953125" style="2" bestFit="1" customWidth="1"/>
    <col min="72" max="72" width="121" style="2" bestFit="1" customWidth="1"/>
    <col min="73" max="73" width="23.54296875" style="2" bestFit="1" customWidth="1"/>
    <col min="74" max="74" width="15.26953125" style="2" bestFit="1" customWidth="1"/>
    <col min="75" max="75" width="21.26953125" style="2" bestFit="1" customWidth="1"/>
    <col min="76" max="76" width="24" style="2" bestFit="1" customWidth="1"/>
    <col min="77" max="77" width="16.7265625" style="2" bestFit="1" customWidth="1"/>
    <col min="78" max="78" width="21.26953125" style="2" bestFit="1" customWidth="1"/>
    <col min="79" max="79" width="121" style="2" bestFit="1" customWidth="1"/>
    <col min="80" max="80" width="21.81640625" style="2" bestFit="1" customWidth="1"/>
    <col min="81" max="81" width="15.26953125" style="2" bestFit="1" customWidth="1"/>
    <col min="82" max="82" width="21.26953125" style="2" bestFit="1" customWidth="1"/>
    <col min="83" max="83" width="24" style="2" bestFit="1" customWidth="1"/>
    <col min="84" max="84" width="16.7265625" style="2" bestFit="1" customWidth="1"/>
    <col min="85" max="85" width="21.26953125" style="2" bestFit="1" customWidth="1"/>
    <col min="86" max="86" width="121" style="2" bestFit="1" customWidth="1"/>
    <col min="87" max="87" width="15.26953125" style="2" bestFit="1" customWidth="1"/>
    <col min="88" max="88" width="21.26953125" style="2" bestFit="1" customWidth="1"/>
    <col min="89" max="89" width="24" style="2" bestFit="1" customWidth="1"/>
    <col min="90" max="90" width="16.7265625" style="2" bestFit="1" customWidth="1"/>
    <col min="91" max="91" width="21.26953125" style="2" bestFit="1" customWidth="1"/>
    <col min="92" max="92" width="121" style="2" bestFit="1" customWidth="1"/>
    <col min="93" max="93" width="15.26953125" style="2" bestFit="1" customWidth="1"/>
    <col min="94" max="94" width="21.26953125" style="2" bestFit="1" customWidth="1"/>
    <col min="95" max="95" width="24" style="2" bestFit="1" customWidth="1"/>
    <col min="96" max="96" width="16.7265625" style="2" bestFit="1" customWidth="1"/>
    <col min="97" max="97" width="21.26953125" style="2" bestFit="1" customWidth="1"/>
    <col min="98" max="98" width="12.1796875" style="2" bestFit="1" customWidth="1"/>
    <col min="99" max="99" width="18.7265625" style="2" bestFit="1" customWidth="1"/>
    <col min="100" max="100" width="15.26953125" style="2" bestFit="1" customWidth="1"/>
    <col min="101" max="101" width="21.26953125" style="2" bestFit="1" customWidth="1"/>
    <col min="102" max="102" width="24" style="2" bestFit="1" customWidth="1"/>
    <col min="103" max="103" width="16.7265625" style="2" bestFit="1" customWidth="1"/>
    <col min="104" max="104" width="21.26953125" style="2" bestFit="1" customWidth="1"/>
    <col min="105" max="105" width="12.1796875" style="2" bestFit="1" customWidth="1"/>
    <col min="106" max="106" width="35.453125" style="2" bestFit="1" customWidth="1"/>
    <col min="107" max="107" width="47.7265625" style="2" bestFit="1" customWidth="1"/>
    <col min="108" max="108" width="15.26953125" style="2" bestFit="1" customWidth="1"/>
    <col min="109" max="109" width="21.26953125" style="2" bestFit="1" customWidth="1"/>
    <col min="110" max="110" width="24" style="2" bestFit="1" customWidth="1"/>
    <col min="111" max="111" width="16.7265625" style="2" bestFit="1" customWidth="1"/>
    <col min="112" max="112" width="21.26953125" style="2" bestFit="1" customWidth="1"/>
    <col min="113" max="113" width="12.1796875" style="2" bestFit="1" customWidth="1"/>
    <col min="114" max="114" width="18.7265625" style="2" bestFit="1" customWidth="1"/>
    <col min="115" max="115" width="24.81640625" style="2" bestFit="1" customWidth="1"/>
    <col min="116" max="116" width="33.453125" style="2" bestFit="1" customWidth="1"/>
    <col min="117" max="117" width="15.26953125" style="2" bestFit="1" customWidth="1"/>
    <col min="118" max="118" width="21.26953125" style="2" bestFit="1" customWidth="1"/>
    <col min="119" max="119" width="24" style="2" bestFit="1" customWidth="1"/>
    <col min="120" max="120" width="16.7265625" style="2" bestFit="1" customWidth="1"/>
    <col min="121" max="121" width="21.26953125" style="2" bestFit="1" customWidth="1"/>
    <col min="122" max="122" width="12.1796875" style="2" bestFit="1" customWidth="1"/>
    <col min="123" max="123" width="35.453125" style="2" bestFit="1" customWidth="1"/>
    <col min="124" max="124" width="47.7265625" style="2" bestFit="1" customWidth="1"/>
    <col min="125" max="125" width="15.26953125" style="2" bestFit="1" customWidth="1"/>
    <col min="126" max="126" width="21.26953125" style="2" bestFit="1" customWidth="1"/>
    <col min="127" max="127" width="24" style="2" bestFit="1" customWidth="1"/>
    <col min="128" max="128" width="16.7265625" style="2" bestFit="1" customWidth="1"/>
    <col min="129" max="129" width="21.26953125" style="2" bestFit="1" customWidth="1"/>
    <col min="130" max="130" width="12.1796875" style="2" bestFit="1" customWidth="1"/>
    <col min="131" max="131" width="18.7265625" style="2" bestFit="1" customWidth="1"/>
    <col min="132" max="132" width="15.26953125" style="2" bestFit="1" customWidth="1"/>
    <col min="133" max="133" width="21.26953125" style="2" bestFit="1" customWidth="1"/>
    <col min="134" max="134" width="24" style="2" bestFit="1" customWidth="1"/>
    <col min="135" max="135" width="16.7265625" style="2" bestFit="1" customWidth="1"/>
    <col min="136" max="136" width="21.26953125" style="2" bestFit="1" customWidth="1"/>
    <col min="137" max="137" width="12.1796875" style="2" bestFit="1" customWidth="1"/>
    <col min="138" max="16384" width="8.7265625" style="1"/>
  </cols>
  <sheetData>
    <row r="1" spans="1:138" customFormat="1" x14ac:dyDescent="0.35">
      <c r="A1" s="3"/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0" t="s">
        <v>41</v>
      </c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28" t="s">
        <v>47</v>
      </c>
      <c r="AT1" s="28"/>
      <c r="AU1" s="28"/>
      <c r="AV1" s="30" t="s">
        <v>56</v>
      </c>
      <c r="AW1" s="30"/>
      <c r="AX1" s="30"/>
      <c r="AY1" s="30"/>
      <c r="AZ1" s="30"/>
      <c r="BA1" s="30"/>
      <c r="BB1" s="28" t="s">
        <v>57</v>
      </c>
      <c r="BC1" s="28"/>
      <c r="BD1" s="28"/>
      <c r="BE1" s="28"/>
      <c r="BF1" s="28"/>
      <c r="BG1" s="28"/>
      <c r="BH1" s="30" t="s">
        <v>58</v>
      </c>
      <c r="BI1" s="30"/>
      <c r="BJ1" s="30"/>
      <c r="BK1" s="30"/>
      <c r="BL1" s="30"/>
      <c r="BM1" s="30"/>
      <c r="BN1" s="30"/>
      <c r="BO1" s="28" t="s">
        <v>59</v>
      </c>
      <c r="BP1" s="28"/>
      <c r="BQ1" s="28"/>
      <c r="BR1" s="28"/>
      <c r="BS1" s="28"/>
      <c r="BT1" s="28"/>
      <c r="BU1" s="28"/>
      <c r="BV1" s="30" t="s">
        <v>60</v>
      </c>
      <c r="BW1" s="30"/>
      <c r="BX1" s="30"/>
      <c r="BY1" s="30"/>
      <c r="BZ1" s="30"/>
      <c r="CA1" s="30"/>
      <c r="CB1" s="30"/>
      <c r="CC1" s="28" t="s">
        <v>61</v>
      </c>
      <c r="CD1" s="28"/>
      <c r="CE1" s="28"/>
      <c r="CF1" s="28"/>
      <c r="CG1" s="28"/>
      <c r="CH1" s="28"/>
      <c r="CI1" s="30" t="s">
        <v>62</v>
      </c>
      <c r="CJ1" s="30"/>
      <c r="CK1" s="30"/>
      <c r="CL1" s="30"/>
      <c r="CM1" s="30"/>
      <c r="CN1" s="30"/>
      <c r="CO1" s="28" t="s">
        <v>63</v>
      </c>
      <c r="CP1" s="28"/>
      <c r="CQ1" s="28"/>
      <c r="CR1" s="28"/>
      <c r="CS1" s="28"/>
      <c r="CT1" s="28"/>
      <c r="CU1" s="28"/>
      <c r="CV1" s="30" t="s">
        <v>64</v>
      </c>
      <c r="CW1" s="30"/>
      <c r="CX1" s="30"/>
      <c r="CY1" s="30"/>
      <c r="CZ1" s="30"/>
      <c r="DA1" s="30"/>
      <c r="DB1" s="30"/>
      <c r="DC1" s="30"/>
      <c r="DD1" s="28" t="s">
        <v>65</v>
      </c>
      <c r="DE1" s="28"/>
      <c r="DF1" s="28"/>
      <c r="DG1" s="28"/>
      <c r="DH1" s="28"/>
      <c r="DI1" s="28"/>
      <c r="DJ1" s="28"/>
      <c r="DK1" s="28"/>
      <c r="DL1" s="28"/>
      <c r="DM1" s="30" t="s">
        <v>66</v>
      </c>
      <c r="DN1" s="30"/>
      <c r="DO1" s="30"/>
      <c r="DP1" s="30"/>
      <c r="DQ1" s="30"/>
      <c r="DR1" s="30"/>
      <c r="DS1" s="30"/>
      <c r="DT1" s="30"/>
      <c r="DU1" s="28" t="s">
        <v>67</v>
      </c>
      <c r="DV1" s="28"/>
      <c r="DW1" s="28"/>
      <c r="DX1" s="28"/>
      <c r="DY1" s="28"/>
      <c r="DZ1" s="28"/>
      <c r="EA1" s="28"/>
      <c r="EB1" s="30" t="s">
        <v>68</v>
      </c>
      <c r="EC1" s="30"/>
      <c r="ED1" s="30"/>
      <c r="EE1" s="30"/>
      <c r="EF1" s="30"/>
      <c r="EG1" s="30"/>
    </row>
    <row r="2" spans="1:138" customFormat="1" x14ac:dyDescent="0.35">
      <c r="A2" s="3" t="s">
        <v>0</v>
      </c>
      <c r="B2" s="3" t="s">
        <v>1</v>
      </c>
      <c r="C2" s="3" t="s">
        <v>2</v>
      </c>
      <c r="D2" s="3" t="s">
        <v>5</v>
      </c>
      <c r="E2" s="3" t="s">
        <v>3</v>
      </c>
      <c r="F2" s="3" t="s">
        <v>4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1" t="s">
        <v>638</v>
      </c>
      <c r="N2" s="31" t="s">
        <v>165</v>
      </c>
      <c r="O2" s="31" t="s">
        <v>13</v>
      </c>
      <c r="P2" s="31" t="s">
        <v>15</v>
      </c>
      <c r="Q2" s="31" t="s">
        <v>16</v>
      </c>
      <c r="R2" s="31" t="s">
        <v>18</v>
      </c>
      <c r="S2" s="31" t="s">
        <v>19</v>
      </c>
      <c r="T2" s="31" t="s">
        <v>20</v>
      </c>
      <c r="U2" s="31" t="s">
        <v>121</v>
      </c>
      <c r="V2" s="31" t="s">
        <v>21</v>
      </c>
      <c r="W2" s="31" t="s">
        <v>22</v>
      </c>
      <c r="X2" s="31" t="s">
        <v>23</v>
      </c>
      <c r="Y2" s="31" t="s">
        <v>24</v>
      </c>
      <c r="Z2" s="31" t="s">
        <v>25</v>
      </c>
      <c r="AA2" s="31" t="s">
        <v>26</v>
      </c>
      <c r="AB2" s="31" t="s">
        <v>27</v>
      </c>
      <c r="AC2" s="31" t="s">
        <v>28</v>
      </c>
      <c r="AD2" s="31" t="s">
        <v>30</v>
      </c>
      <c r="AE2" s="31" t="s">
        <v>29</v>
      </c>
      <c r="AF2" s="31" t="s">
        <v>31</v>
      </c>
      <c r="AG2" s="31" t="s">
        <v>627</v>
      </c>
      <c r="AH2" s="31" t="s">
        <v>32</v>
      </c>
      <c r="AI2" s="31" t="s">
        <v>33</v>
      </c>
      <c r="AJ2" s="31" t="s">
        <v>34</v>
      </c>
      <c r="AK2" s="31" t="s">
        <v>35</v>
      </c>
      <c r="AL2" s="31" t="s">
        <v>113</v>
      </c>
      <c r="AM2" s="31" t="s">
        <v>37</v>
      </c>
      <c r="AN2" s="31" t="s">
        <v>38</v>
      </c>
      <c r="AO2" s="31" t="s">
        <v>36</v>
      </c>
      <c r="AP2" s="31" t="s">
        <v>42</v>
      </c>
      <c r="AQ2" s="31" t="s">
        <v>39</v>
      </c>
      <c r="AR2" s="31" t="s">
        <v>40</v>
      </c>
      <c r="AS2" s="3" t="s">
        <v>43</v>
      </c>
      <c r="AT2" s="3" t="s">
        <v>44</v>
      </c>
      <c r="AU2" s="3" t="s">
        <v>45</v>
      </c>
      <c r="AV2" s="31" t="s">
        <v>48</v>
      </c>
      <c r="AW2" s="31" t="s">
        <v>49</v>
      </c>
      <c r="AX2" s="31" t="s">
        <v>50</v>
      </c>
      <c r="AY2" s="31" t="s">
        <v>43</v>
      </c>
      <c r="AZ2" s="31" t="s">
        <v>44</v>
      </c>
      <c r="BA2" s="31" t="s">
        <v>45</v>
      </c>
      <c r="BB2" s="3" t="s">
        <v>48</v>
      </c>
      <c r="BC2" s="3" t="s">
        <v>49</v>
      </c>
      <c r="BD2" s="3" t="s">
        <v>50</v>
      </c>
      <c r="BE2" s="3" t="s">
        <v>43</v>
      </c>
      <c r="BF2" s="3" t="s">
        <v>44</v>
      </c>
      <c r="BG2" s="3" t="s">
        <v>45</v>
      </c>
      <c r="BH2" s="31" t="s">
        <v>48</v>
      </c>
      <c r="BI2" s="31" t="s">
        <v>49</v>
      </c>
      <c r="BJ2" s="31" t="s">
        <v>50</v>
      </c>
      <c r="BK2" s="31" t="s">
        <v>43</v>
      </c>
      <c r="BL2" s="31" t="s">
        <v>44</v>
      </c>
      <c r="BM2" s="31" t="s">
        <v>45</v>
      </c>
      <c r="BN2" s="31" t="s">
        <v>51</v>
      </c>
      <c r="BO2" s="3" t="s">
        <v>48</v>
      </c>
      <c r="BP2" s="3" t="s">
        <v>49</v>
      </c>
      <c r="BQ2" s="3" t="s">
        <v>50</v>
      </c>
      <c r="BR2" s="3" t="s">
        <v>43</v>
      </c>
      <c r="BS2" s="3" t="s">
        <v>44</v>
      </c>
      <c r="BT2" s="3" t="s">
        <v>45</v>
      </c>
      <c r="BU2" s="3" t="s">
        <v>69</v>
      </c>
      <c r="BV2" s="31" t="s">
        <v>48</v>
      </c>
      <c r="BW2" s="31" t="s">
        <v>49</v>
      </c>
      <c r="BX2" s="31" t="s">
        <v>50</v>
      </c>
      <c r="BY2" s="31" t="s">
        <v>43</v>
      </c>
      <c r="BZ2" s="31" t="s">
        <v>44</v>
      </c>
      <c r="CA2" s="31" t="s">
        <v>45</v>
      </c>
      <c r="CB2" s="31" t="s">
        <v>51</v>
      </c>
      <c r="CC2" s="3" t="s">
        <v>48</v>
      </c>
      <c r="CD2" s="3" t="s">
        <v>49</v>
      </c>
      <c r="CE2" s="3" t="s">
        <v>50</v>
      </c>
      <c r="CF2" s="3" t="s">
        <v>43</v>
      </c>
      <c r="CG2" s="3" t="s">
        <v>44</v>
      </c>
      <c r="CH2" s="3" t="s">
        <v>45</v>
      </c>
      <c r="CI2" s="31" t="s">
        <v>48</v>
      </c>
      <c r="CJ2" s="31" t="s">
        <v>49</v>
      </c>
      <c r="CK2" s="31" t="s">
        <v>50</v>
      </c>
      <c r="CL2" s="31" t="s">
        <v>43</v>
      </c>
      <c r="CM2" s="31" t="s">
        <v>44</v>
      </c>
      <c r="CN2" s="31" t="s">
        <v>45</v>
      </c>
      <c r="CO2" s="3" t="s">
        <v>48</v>
      </c>
      <c r="CP2" s="3" t="s">
        <v>49</v>
      </c>
      <c r="CQ2" s="3" t="s">
        <v>50</v>
      </c>
      <c r="CR2" s="3" t="s">
        <v>43</v>
      </c>
      <c r="CS2" s="3" t="s">
        <v>44</v>
      </c>
      <c r="CT2" s="3" t="s">
        <v>45</v>
      </c>
      <c r="CU2" s="3" t="s">
        <v>46</v>
      </c>
      <c r="CV2" s="31" t="s">
        <v>48</v>
      </c>
      <c r="CW2" s="31" t="s">
        <v>49</v>
      </c>
      <c r="CX2" s="31" t="s">
        <v>50</v>
      </c>
      <c r="CY2" s="31" t="s">
        <v>43</v>
      </c>
      <c r="CZ2" s="31" t="s">
        <v>44</v>
      </c>
      <c r="DA2" s="31" t="s">
        <v>45</v>
      </c>
      <c r="DB2" s="31" t="s">
        <v>52</v>
      </c>
      <c r="DC2" s="31" t="s">
        <v>53</v>
      </c>
      <c r="DD2" s="3" t="s">
        <v>48</v>
      </c>
      <c r="DE2" s="3" t="s">
        <v>49</v>
      </c>
      <c r="DF2" s="3" t="s">
        <v>50</v>
      </c>
      <c r="DG2" s="3" t="s">
        <v>43</v>
      </c>
      <c r="DH2" s="3" t="s">
        <v>44</v>
      </c>
      <c r="DI2" s="3" t="s">
        <v>45</v>
      </c>
      <c r="DJ2" s="3" t="s">
        <v>46</v>
      </c>
      <c r="DK2" s="3" t="s">
        <v>54</v>
      </c>
      <c r="DL2" s="3" t="s">
        <v>55</v>
      </c>
      <c r="DM2" s="31" t="s">
        <v>48</v>
      </c>
      <c r="DN2" s="31" t="s">
        <v>49</v>
      </c>
      <c r="DO2" s="31" t="s">
        <v>50</v>
      </c>
      <c r="DP2" s="31" t="s">
        <v>43</v>
      </c>
      <c r="DQ2" s="31" t="s">
        <v>44</v>
      </c>
      <c r="DR2" s="31" t="s">
        <v>45</v>
      </c>
      <c r="DS2" s="31" t="s">
        <v>52</v>
      </c>
      <c r="DT2" s="31" t="s">
        <v>53</v>
      </c>
      <c r="DU2" s="3" t="s">
        <v>48</v>
      </c>
      <c r="DV2" s="3" t="s">
        <v>49</v>
      </c>
      <c r="DW2" s="3" t="s">
        <v>50</v>
      </c>
      <c r="DX2" s="3" t="s">
        <v>43</v>
      </c>
      <c r="DY2" s="3" t="s">
        <v>44</v>
      </c>
      <c r="DZ2" s="3" t="s">
        <v>45</v>
      </c>
      <c r="EA2" s="3" t="s">
        <v>46</v>
      </c>
      <c r="EB2" s="31" t="s">
        <v>48</v>
      </c>
      <c r="EC2" s="31" t="s">
        <v>49</v>
      </c>
      <c r="ED2" s="31" t="s">
        <v>50</v>
      </c>
      <c r="EE2" s="31" t="s">
        <v>43</v>
      </c>
      <c r="EF2" s="31" t="s">
        <v>44</v>
      </c>
      <c r="EG2" s="31" t="s">
        <v>45</v>
      </c>
    </row>
    <row r="3" spans="1:138" x14ac:dyDescent="0.35">
      <c r="D3" s="22"/>
      <c r="E3" s="23"/>
      <c r="L3" s="23"/>
      <c r="P3" s="23"/>
      <c r="Q3" s="23"/>
      <c r="R3" s="23"/>
      <c r="S3" s="23"/>
      <c r="T3" s="23"/>
      <c r="U3" s="21" t="str">
        <f>IF((R3*S3/1000000)=0, " ", (R3*S3/1000000))</f>
        <v xml:space="preserve"> </v>
      </c>
      <c r="V3" s="23"/>
      <c r="W3" s="23"/>
      <c r="X3" s="23"/>
      <c r="Y3" s="24"/>
      <c r="Z3" s="23"/>
      <c r="AA3" s="20" t="str">
        <f t="shared" ref="AA3:AA5" si="0">IF(Y3=0," ",(0.5*(51*(1.15*Y3)^2)))</f>
        <v xml:space="preserve"> </v>
      </c>
      <c r="AB3" s="20" t="str">
        <f t="shared" ref="AB3:AB5" si="1">IF(OR(X3="",Z3="",Y3="")," ",(X3+Z3+AA3))</f>
        <v xml:space="preserve"> </v>
      </c>
      <c r="AG3" s="25"/>
      <c r="AO3" s="23"/>
      <c r="AP3" s="22"/>
      <c r="AQ3" s="23"/>
      <c r="AR3" s="19" t="str">
        <f t="shared" ref="AR3:AR66" si="2">IF(OR(AO3="",AL3="",AQ3="",V3="",W3="",Q3=""),"",(AO3*AL3*AQ3)/(V3+W3+Q3))</f>
        <v/>
      </c>
      <c r="AT3" s="26"/>
      <c r="AZ3" s="26"/>
      <c r="BF3" s="26"/>
      <c r="BL3" s="26"/>
      <c r="BS3" s="26"/>
      <c r="BU3" s="24"/>
      <c r="BZ3" s="26"/>
      <c r="CG3" s="26"/>
      <c r="CM3" s="26"/>
      <c r="CS3" s="26"/>
      <c r="CU3" s="23"/>
      <c r="CZ3" s="26"/>
      <c r="DB3" s="24"/>
      <c r="DC3" s="24"/>
      <c r="DH3" s="26"/>
      <c r="DJ3" s="23"/>
      <c r="DL3" s="24"/>
      <c r="DQ3" s="26"/>
      <c r="DS3" s="24"/>
      <c r="DT3" s="24"/>
      <c r="DY3" s="26"/>
      <c r="EA3" s="23"/>
      <c r="EF3" s="26"/>
      <c r="EH3" s="32"/>
    </row>
    <row r="4" spans="1:138" x14ac:dyDescent="0.35">
      <c r="D4" s="22"/>
      <c r="E4" s="23"/>
      <c r="L4" s="23"/>
      <c r="P4" s="23"/>
      <c r="Q4" s="23"/>
      <c r="R4" s="23"/>
      <c r="S4" s="23"/>
      <c r="T4" s="23"/>
      <c r="U4" s="21" t="str">
        <f t="shared" ref="U4:U67" si="3">IF((R4*S4/1000000)=0, " ", (R4*S4/1000000))</f>
        <v xml:space="preserve"> </v>
      </c>
      <c r="V4" s="23"/>
      <c r="W4" s="23"/>
      <c r="X4" s="23"/>
      <c r="Y4" s="24"/>
      <c r="Z4" s="23"/>
      <c r="AA4" s="20" t="str">
        <f t="shared" ref="AA4:AA67" si="4">IF(Y4=0," ",(0.5*(51*(1.15*Y4)^2)))</f>
        <v xml:space="preserve"> </v>
      </c>
      <c r="AB4" s="20" t="str">
        <f t="shared" ref="AB4:AB67" si="5">IF(OR(X4="",Z4="",Y4="")," ",(X4+Z4+AA4))</f>
        <v xml:space="preserve"> </v>
      </c>
      <c r="AG4" s="25"/>
      <c r="AO4" s="23"/>
      <c r="AP4" s="22"/>
      <c r="AQ4" s="23"/>
      <c r="AR4" s="19" t="str">
        <f t="shared" si="2"/>
        <v/>
      </c>
      <c r="AT4" s="26"/>
      <c r="AZ4" s="26"/>
      <c r="BF4" s="26"/>
      <c r="BL4" s="26"/>
      <c r="BS4" s="26"/>
      <c r="BU4" s="24"/>
      <c r="BZ4" s="26"/>
      <c r="CG4" s="26"/>
      <c r="CM4" s="26"/>
      <c r="CS4" s="26"/>
      <c r="CU4" s="23"/>
      <c r="CZ4" s="26"/>
      <c r="DB4" s="24"/>
      <c r="DC4" s="24"/>
      <c r="DH4" s="26"/>
      <c r="DJ4" s="23"/>
      <c r="DL4" s="24"/>
      <c r="DQ4" s="26"/>
      <c r="DS4" s="24"/>
      <c r="DT4" s="24"/>
      <c r="DY4" s="26"/>
      <c r="EA4" s="23"/>
      <c r="EF4" s="26"/>
      <c r="EH4" s="32"/>
    </row>
    <row r="5" spans="1:138" x14ac:dyDescent="0.35">
      <c r="D5" s="22"/>
      <c r="E5" s="23"/>
      <c r="L5" s="23"/>
      <c r="P5" s="23"/>
      <c r="Q5" s="23"/>
      <c r="R5" s="23"/>
      <c r="S5" s="23"/>
      <c r="T5" s="23"/>
      <c r="U5" s="21" t="str">
        <f t="shared" si="3"/>
        <v xml:space="preserve"> </v>
      </c>
      <c r="V5" s="23"/>
      <c r="W5" s="23"/>
      <c r="X5" s="23"/>
      <c r="Y5" s="24"/>
      <c r="Z5" s="23"/>
      <c r="AA5" s="20" t="str">
        <f t="shared" si="4"/>
        <v xml:space="preserve"> </v>
      </c>
      <c r="AB5" s="20" t="str">
        <f t="shared" si="5"/>
        <v xml:space="preserve"> </v>
      </c>
      <c r="AG5" s="25"/>
      <c r="AO5" s="23"/>
      <c r="AP5" s="22"/>
      <c r="AQ5" s="23"/>
      <c r="AR5" s="19" t="str">
        <f t="shared" si="2"/>
        <v/>
      </c>
      <c r="AT5" s="26"/>
      <c r="AZ5" s="26"/>
      <c r="BF5" s="26"/>
      <c r="BL5" s="26"/>
      <c r="BS5" s="26"/>
      <c r="BU5" s="24"/>
      <c r="BZ5" s="26"/>
      <c r="CG5" s="26"/>
      <c r="CM5" s="26"/>
      <c r="CS5" s="26"/>
      <c r="CU5" s="23"/>
      <c r="CZ5" s="26"/>
      <c r="DB5" s="24"/>
      <c r="DC5" s="24"/>
      <c r="DH5" s="26"/>
      <c r="DJ5" s="23"/>
      <c r="DL5" s="24"/>
      <c r="DQ5" s="26"/>
      <c r="DS5" s="24"/>
      <c r="DT5" s="24"/>
      <c r="DY5" s="26"/>
      <c r="EA5" s="23"/>
      <c r="EF5" s="26"/>
    </row>
    <row r="6" spans="1:138" x14ac:dyDescent="0.35">
      <c r="D6" s="22"/>
      <c r="E6" s="23"/>
      <c r="L6" s="23"/>
      <c r="P6" s="23"/>
      <c r="Q6" s="23"/>
      <c r="R6" s="23"/>
      <c r="S6" s="23"/>
      <c r="T6" s="23"/>
      <c r="U6" s="21" t="str">
        <f t="shared" si="3"/>
        <v xml:space="preserve"> </v>
      </c>
      <c r="V6" s="23"/>
      <c r="W6" s="23"/>
      <c r="X6" s="23"/>
      <c r="Y6" s="24"/>
      <c r="Z6" s="23"/>
      <c r="AA6" s="20" t="str">
        <f t="shared" si="4"/>
        <v xml:space="preserve"> </v>
      </c>
      <c r="AB6" s="20" t="str">
        <f t="shared" si="5"/>
        <v xml:space="preserve"> </v>
      </c>
      <c r="AG6" s="25"/>
      <c r="AO6" s="23"/>
      <c r="AP6" s="22"/>
      <c r="AQ6" s="23"/>
      <c r="AR6" s="19" t="str">
        <f t="shared" si="2"/>
        <v/>
      </c>
      <c r="AT6" s="26"/>
      <c r="AZ6" s="26"/>
      <c r="BF6" s="26"/>
      <c r="BL6" s="26"/>
      <c r="BS6" s="26"/>
      <c r="BU6" s="24"/>
      <c r="BZ6" s="26"/>
      <c r="CG6" s="26"/>
      <c r="CM6" s="26"/>
      <c r="CS6" s="26"/>
      <c r="CU6" s="23"/>
      <c r="CZ6" s="26"/>
      <c r="DB6" s="24"/>
      <c r="DC6" s="24"/>
      <c r="DH6" s="26"/>
      <c r="DJ6" s="23"/>
      <c r="DL6" s="24"/>
      <c r="DQ6" s="26"/>
      <c r="DS6" s="24"/>
      <c r="DT6" s="24"/>
      <c r="DY6" s="26"/>
      <c r="EA6" s="23"/>
      <c r="EF6" s="26"/>
    </row>
    <row r="7" spans="1:138" x14ac:dyDescent="0.35">
      <c r="D7" s="22"/>
      <c r="E7" s="23"/>
      <c r="L7" s="23"/>
      <c r="P7" s="23"/>
      <c r="Q7" s="23"/>
      <c r="R7" s="23"/>
      <c r="S7" s="23"/>
      <c r="T7" s="23"/>
      <c r="U7" s="21" t="str">
        <f t="shared" si="3"/>
        <v xml:space="preserve"> </v>
      </c>
      <c r="V7" s="23"/>
      <c r="W7" s="23"/>
      <c r="X7" s="23"/>
      <c r="Y7" s="24"/>
      <c r="Z7" s="23"/>
      <c r="AA7" s="20" t="str">
        <f t="shared" si="4"/>
        <v xml:space="preserve"> </v>
      </c>
      <c r="AB7" s="20" t="str">
        <f t="shared" si="5"/>
        <v xml:space="preserve"> </v>
      </c>
      <c r="AG7" s="25"/>
      <c r="AO7" s="23"/>
      <c r="AP7" s="22"/>
      <c r="AQ7" s="23"/>
      <c r="AR7" s="19" t="str">
        <f t="shared" si="2"/>
        <v/>
      </c>
      <c r="AT7" s="26"/>
      <c r="AZ7" s="26"/>
      <c r="BF7" s="26"/>
      <c r="BL7" s="26"/>
      <c r="BS7" s="26"/>
      <c r="BU7" s="24"/>
      <c r="BZ7" s="26"/>
      <c r="CG7" s="26"/>
      <c r="CM7" s="26"/>
      <c r="CS7" s="26"/>
      <c r="CU7" s="23"/>
      <c r="CZ7" s="26"/>
      <c r="DB7" s="24"/>
      <c r="DC7" s="24"/>
      <c r="DH7" s="26"/>
      <c r="DJ7" s="23"/>
      <c r="DL7" s="24"/>
      <c r="DQ7" s="26"/>
      <c r="DS7" s="24"/>
      <c r="DT7" s="24"/>
      <c r="DY7" s="26"/>
      <c r="EA7" s="23"/>
      <c r="EF7" s="26"/>
    </row>
    <row r="8" spans="1:138" x14ac:dyDescent="0.35">
      <c r="D8" s="22"/>
      <c r="E8" s="23"/>
      <c r="L8" s="23"/>
      <c r="P8" s="23"/>
      <c r="Q8" s="23"/>
      <c r="R8" s="23"/>
      <c r="S8" s="23"/>
      <c r="T8" s="23"/>
      <c r="U8" s="21" t="str">
        <f t="shared" si="3"/>
        <v xml:space="preserve"> </v>
      </c>
      <c r="V8" s="23"/>
      <c r="W8" s="23"/>
      <c r="X8" s="23"/>
      <c r="Y8" s="24"/>
      <c r="Z8" s="23"/>
      <c r="AA8" s="20" t="str">
        <f t="shared" si="4"/>
        <v xml:space="preserve"> </v>
      </c>
      <c r="AB8" s="20" t="str">
        <f t="shared" si="5"/>
        <v xml:space="preserve"> </v>
      </c>
      <c r="AG8" s="25"/>
      <c r="AO8" s="23"/>
      <c r="AP8" s="22"/>
      <c r="AQ8" s="23"/>
      <c r="AR8" s="19" t="str">
        <f t="shared" si="2"/>
        <v/>
      </c>
      <c r="AT8" s="26"/>
      <c r="AZ8" s="26"/>
      <c r="BF8" s="26"/>
      <c r="BL8" s="26"/>
      <c r="BS8" s="26"/>
      <c r="BU8" s="24"/>
      <c r="BZ8" s="26"/>
      <c r="CG8" s="26"/>
      <c r="CM8" s="26"/>
      <c r="CS8" s="26"/>
      <c r="CU8" s="23"/>
      <c r="CZ8" s="26"/>
      <c r="DB8" s="24"/>
      <c r="DC8" s="24"/>
      <c r="DH8" s="26"/>
      <c r="DJ8" s="23"/>
      <c r="DL8" s="24"/>
      <c r="DQ8" s="26"/>
      <c r="DS8" s="24"/>
      <c r="DT8" s="24"/>
      <c r="DY8" s="26"/>
      <c r="EA8" s="23"/>
      <c r="EF8" s="26"/>
    </row>
    <row r="9" spans="1:138" x14ac:dyDescent="0.35">
      <c r="D9" s="22"/>
      <c r="E9" s="23"/>
      <c r="L9" s="23"/>
      <c r="P9" s="23"/>
      <c r="Q9" s="23"/>
      <c r="R9" s="23"/>
      <c r="S9" s="23"/>
      <c r="T9" s="23"/>
      <c r="U9" s="21" t="str">
        <f t="shared" si="3"/>
        <v xml:space="preserve"> </v>
      </c>
      <c r="V9" s="23"/>
      <c r="W9" s="23"/>
      <c r="X9" s="23"/>
      <c r="Y9" s="24"/>
      <c r="Z9" s="23"/>
      <c r="AA9" s="20" t="str">
        <f t="shared" si="4"/>
        <v xml:space="preserve"> </v>
      </c>
      <c r="AB9" s="20" t="str">
        <f t="shared" si="5"/>
        <v xml:space="preserve"> </v>
      </c>
      <c r="AG9" s="25"/>
      <c r="AO9" s="23"/>
      <c r="AP9" s="22"/>
      <c r="AQ9" s="23"/>
      <c r="AR9" s="19" t="str">
        <f t="shared" si="2"/>
        <v/>
      </c>
      <c r="AT9" s="26"/>
      <c r="AZ9" s="26"/>
      <c r="BF9" s="26"/>
      <c r="BL9" s="26"/>
      <c r="BS9" s="26"/>
      <c r="BU9" s="24"/>
      <c r="BZ9" s="26"/>
      <c r="CG9" s="26"/>
      <c r="CM9" s="26"/>
      <c r="CS9" s="26"/>
      <c r="CU9" s="23"/>
      <c r="CZ9" s="26"/>
      <c r="DB9" s="24"/>
      <c r="DC9" s="24"/>
      <c r="DH9" s="26"/>
      <c r="DJ9" s="23"/>
      <c r="DL9" s="24"/>
      <c r="DQ9" s="26"/>
      <c r="DS9" s="24"/>
      <c r="DT9" s="24"/>
      <c r="DY9" s="26"/>
      <c r="EA9" s="23"/>
      <c r="EF9" s="26"/>
    </row>
    <row r="10" spans="1:138" x14ac:dyDescent="0.35">
      <c r="D10" s="22"/>
      <c r="E10" s="23"/>
      <c r="L10" s="23"/>
      <c r="P10" s="23"/>
      <c r="Q10" s="23"/>
      <c r="R10" s="23"/>
      <c r="S10" s="23"/>
      <c r="T10" s="23"/>
      <c r="U10" s="21" t="str">
        <f t="shared" si="3"/>
        <v xml:space="preserve"> </v>
      </c>
      <c r="V10" s="23"/>
      <c r="W10" s="23"/>
      <c r="X10" s="23"/>
      <c r="Y10" s="24"/>
      <c r="Z10" s="23"/>
      <c r="AA10" s="20" t="str">
        <f t="shared" si="4"/>
        <v xml:space="preserve"> </v>
      </c>
      <c r="AB10" s="20" t="str">
        <f t="shared" si="5"/>
        <v xml:space="preserve"> </v>
      </c>
      <c r="AG10" s="25"/>
      <c r="AO10" s="23"/>
      <c r="AP10" s="22"/>
      <c r="AQ10" s="23"/>
      <c r="AR10" s="19" t="str">
        <f t="shared" si="2"/>
        <v/>
      </c>
      <c r="AT10" s="26"/>
      <c r="AZ10" s="26"/>
      <c r="BF10" s="26"/>
      <c r="BL10" s="26"/>
      <c r="BS10" s="26"/>
      <c r="BU10" s="24"/>
      <c r="BZ10" s="26"/>
      <c r="CG10" s="26"/>
      <c r="CM10" s="26"/>
      <c r="CS10" s="26"/>
      <c r="CU10" s="23"/>
      <c r="CZ10" s="26"/>
      <c r="DB10" s="24"/>
      <c r="DC10" s="24"/>
      <c r="DH10" s="26"/>
      <c r="DJ10" s="23"/>
      <c r="DL10" s="24"/>
      <c r="DQ10" s="26"/>
      <c r="DS10" s="24"/>
      <c r="DT10" s="24"/>
      <c r="DY10" s="26"/>
      <c r="EA10" s="23"/>
      <c r="EF10" s="26"/>
    </row>
    <row r="11" spans="1:138" x14ac:dyDescent="0.35">
      <c r="D11" s="22"/>
      <c r="E11" s="23"/>
      <c r="L11" s="23"/>
      <c r="P11" s="23"/>
      <c r="Q11" s="23"/>
      <c r="R11" s="23"/>
      <c r="S11" s="23"/>
      <c r="T11" s="23"/>
      <c r="U11" s="21" t="str">
        <f t="shared" si="3"/>
        <v xml:space="preserve"> </v>
      </c>
      <c r="V11" s="23"/>
      <c r="W11" s="23"/>
      <c r="X11" s="23"/>
      <c r="Y11" s="24"/>
      <c r="Z11" s="23"/>
      <c r="AA11" s="20" t="str">
        <f t="shared" si="4"/>
        <v xml:space="preserve"> </v>
      </c>
      <c r="AB11" s="20" t="str">
        <f t="shared" si="5"/>
        <v xml:space="preserve"> </v>
      </c>
      <c r="AG11" s="25"/>
      <c r="AO11" s="23"/>
      <c r="AP11" s="22"/>
      <c r="AQ11" s="23"/>
      <c r="AR11" s="19" t="str">
        <f t="shared" si="2"/>
        <v/>
      </c>
      <c r="AT11" s="26"/>
      <c r="AZ11" s="26"/>
      <c r="BF11" s="26"/>
      <c r="BL11" s="26"/>
      <c r="BS11" s="26"/>
      <c r="BU11" s="24"/>
      <c r="BZ11" s="26"/>
      <c r="CG11" s="26"/>
      <c r="CM11" s="26"/>
      <c r="CS11" s="26"/>
      <c r="CU11" s="23"/>
      <c r="CZ11" s="26"/>
      <c r="DB11" s="24"/>
      <c r="DC11" s="24"/>
      <c r="DH11" s="26"/>
      <c r="DJ11" s="23"/>
      <c r="DL11" s="24"/>
      <c r="DQ11" s="26"/>
      <c r="DS11" s="24"/>
      <c r="DT11" s="24"/>
      <c r="DY11" s="26"/>
      <c r="EA11" s="23"/>
      <c r="EF11" s="26"/>
    </row>
    <row r="12" spans="1:138" x14ac:dyDescent="0.35">
      <c r="D12" s="22"/>
      <c r="E12" s="23"/>
      <c r="L12" s="23"/>
      <c r="P12" s="23"/>
      <c r="Q12" s="23"/>
      <c r="R12" s="23"/>
      <c r="S12" s="23"/>
      <c r="T12" s="23"/>
      <c r="U12" s="21" t="str">
        <f t="shared" si="3"/>
        <v xml:space="preserve"> </v>
      </c>
      <c r="V12" s="23"/>
      <c r="W12" s="23"/>
      <c r="X12" s="23"/>
      <c r="Y12" s="24"/>
      <c r="Z12" s="23"/>
      <c r="AA12" s="20" t="str">
        <f t="shared" si="4"/>
        <v xml:space="preserve"> </v>
      </c>
      <c r="AB12" s="20" t="str">
        <f t="shared" si="5"/>
        <v xml:space="preserve"> </v>
      </c>
      <c r="AG12" s="25"/>
      <c r="AO12" s="23"/>
      <c r="AP12" s="22"/>
      <c r="AQ12" s="23"/>
      <c r="AR12" s="19" t="str">
        <f t="shared" si="2"/>
        <v/>
      </c>
      <c r="AT12" s="26"/>
      <c r="AZ12" s="26"/>
      <c r="BF12" s="26"/>
      <c r="BL12" s="26"/>
      <c r="BS12" s="26"/>
      <c r="BU12" s="24"/>
      <c r="BZ12" s="26"/>
      <c r="CG12" s="26"/>
      <c r="CM12" s="26"/>
      <c r="CS12" s="26"/>
      <c r="CU12" s="23"/>
      <c r="CZ12" s="26"/>
      <c r="DB12" s="24"/>
      <c r="DC12" s="24"/>
      <c r="DH12" s="26"/>
      <c r="DJ12" s="23"/>
      <c r="DL12" s="24"/>
      <c r="DQ12" s="26"/>
      <c r="DS12" s="24"/>
      <c r="DT12" s="24"/>
      <c r="DY12" s="26"/>
      <c r="EA12" s="23"/>
      <c r="EF12" s="26"/>
    </row>
    <row r="13" spans="1:138" x14ac:dyDescent="0.35">
      <c r="D13" s="22"/>
      <c r="E13" s="23"/>
      <c r="L13" s="23"/>
      <c r="P13" s="23"/>
      <c r="Q13" s="23"/>
      <c r="R13" s="23"/>
      <c r="S13" s="23"/>
      <c r="T13" s="23"/>
      <c r="U13" s="21" t="str">
        <f t="shared" si="3"/>
        <v xml:space="preserve"> </v>
      </c>
      <c r="V13" s="23"/>
      <c r="W13" s="23"/>
      <c r="X13" s="23"/>
      <c r="Y13" s="24"/>
      <c r="Z13" s="23"/>
      <c r="AA13" s="20" t="str">
        <f t="shared" si="4"/>
        <v xml:space="preserve"> </v>
      </c>
      <c r="AB13" s="20" t="str">
        <f t="shared" si="5"/>
        <v xml:space="preserve"> </v>
      </c>
      <c r="AG13" s="25"/>
      <c r="AO13" s="23"/>
      <c r="AP13" s="22"/>
      <c r="AQ13" s="23"/>
      <c r="AR13" s="19" t="str">
        <f t="shared" si="2"/>
        <v/>
      </c>
      <c r="AT13" s="26"/>
      <c r="AZ13" s="26"/>
      <c r="BF13" s="26"/>
      <c r="BL13" s="26"/>
      <c r="BS13" s="26"/>
      <c r="BU13" s="24"/>
      <c r="BZ13" s="26"/>
      <c r="CG13" s="26"/>
      <c r="CM13" s="26"/>
      <c r="CS13" s="26"/>
      <c r="CU13" s="23"/>
      <c r="CZ13" s="26"/>
      <c r="DB13" s="24"/>
      <c r="DC13" s="24"/>
      <c r="DH13" s="26"/>
      <c r="DJ13" s="23"/>
      <c r="DL13" s="24"/>
      <c r="DQ13" s="26"/>
      <c r="DS13" s="24"/>
      <c r="DT13" s="24"/>
      <c r="DY13" s="26"/>
      <c r="EA13" s="23"/>
      <c r="EF13" s="26"/>
    </row>
    <row r="14" spans="1:138" x14ac:dyDescent="0.35">
      <c r="D14" s="22"/>
      <c r="E14" s="23"/>
      <c r="L14" s="23"/>
      <c r="P14" s="23"/>
      <c r="Q14" s="23"/>
      <c r="R14" s="23"/>
      <c r="S14" s="23"/>
      <c r="T14" s="23"/>
      <c r="U14" s="21" t="str">
        <f t="shared" si="3"/>
        <v xml:space="preserve"> </v>
      </c>
      <c r="V14" s="23"/>
      <c r="W14" s="23"/>
      <c r="X14" s="23"/>
      <c r="Y14" s="24"/>
      <c r="Z14" s="23"/>
      <c r="AA14" s="20" t="str">
        <f t="shared" si="4"/>
        <v xml:space="preserve"> </v>
      </c>
      <c r="AB14" s="20" t="str">
        <f t="shared" si="5"/>
        <v xml:space="preserve"> </v>
      </c>
      <c r="AG14" s="25"/>
      <c r="AO14" s="23"/>
      <c r="AP14" s="22"/>
      <c r="AQ14" s="23"/>
      <c r="AR14" s="19" t="str">
        <f t="shared" si="2"/>
        <v/>
      </c>
      <c r="AT14" s="26"/>
      <c r="AZ14" s="26"/>
      <c r="BF14" s="26"/>
      <c r="BL14" s="26"/>
      <c r="BS14" s="26"/>
      <c r="BU14" s="24"/>
      <c r="BZ14" s="26"/>
      <c r="CG14" s="26"/>
      <c r="CM14" s="26"/>
      <c r="CS14" s="26"/>
      <c r="CU14" s="23"/>
      <c r="CZ14" s="26"/>
      <c r="DB14" s="24"/>
      <c r="DC14" s="24"/>
      <c r="DH14" s="26"/>
      <c r="DJ14" s="23"/>
      <c r="DL14" s="24"/>
      <c r="DQ14" s="26"/>
      <c r="DS14" s="24"/>
      <c r="DT14" s="24"/>
      <c r="DY14" s="26"/>
      <c r="EA14" s="23"/>
      <c r="EF14" s="26"/>
    </row>
    <row r="15" spans="1:138" x14ac:dyDescent="0.35">
      <c r="D15" s="22"/>
      <c r="E15" s="23"/>
      <c r="L15" s="23"/>
      <c r="P15" s="23"/>
      <c r="Q15" s="23"/>
      <c r="R15" s="23"/>
      <c r="S15" s="23"/>
      <c r="T15" s="23"/>
      <c r="U15" s="21" t="str">
        <f t="shared" si="3"/>
        <v xml:space="preserve"> </v>
      </c>
      <c r="V15" s="23"/>
      <c r="W15" s="23"/>
      <c r="X15" s="23"/>
      <c r="Y15" s="24"/>
      <c r="Z15" s="23"/>
      <c r="AA15" s="20" t="str">
        <f t="shared" si="4"/>
        <v xml:space="preserve"> </v>
      </c>
      <c r="AB15" s="20" t="str">
        <f t="shared" si="5"/>
        <v xml:space="preserve"> </v>
      </c>
      <c r="AG15" s="25"/>
      <c r="AO15" s="23"/>
      <c r="AP15" s="22"/>
      <c r="AQ15" s="23"/>
      <c r="AR15" s="19" t="str">
        <f t="shared" si="2"/>
        <v/>
      </c>
      <c r="AT15" s="26"/>
      <c r="AZ15" s="26"/>
      <c r="BF15" s="26"/>
      <c r="BL15" s="26"/>
      <c r="BS15" s="26"/>
      <c r="BU15" s="24"/>
      <c r="BZ15" s="26"/>
      <c r="CG15" s="26"/>
      <c r="CM15" s="26"/>
      <c r="CS15" s="26"/>
      <c r="CU15" s="23"/>
      <c r="CZ15" s="26"/>
      <c r="DB15" s="24"/>
      <c r="DC15" s="24"/>
      <c r="DH15" s="26"/>
      <c r="DJ15" s="23"/>
      <c r="DL15" s="24"/>
      <c r="DQ15" s="26"/>
      <c r="DS15" s="24"/>
      <c r="DT15" s="24"/>
      <c r="DY15" s="26"/>
      <c r="EA15" s="23"/>
      <c r="EF15" s="26"/>
    </row>
    <row r="16" spans="1:138" x14ac:dyDescent="0.35">
      <c r="D16" s="22"/>
      <c r="E16" s="23"/>
      <c r="L16" s="23"/>
      <c r="P16" s="23"/>
      <c r="Q16" s="23"/>
      <c r="R16" s="23"/>
      <c r="S16" s="23"/>
      <c r="T16" s="23"/>
      <c r="U16" s="21" t="str">
        <f t="shared" si="3"/>
        <v xml:space="preserve"> </v>
      </c>
      <c r="V16" s="23"/>
      <c r="W16" s="23"/>
      <c r="X16" s="23"/>
      <c r="Y16" s="24"/>
      <c r="Z16" s="23"/>
      <c r="AA16" s="20" t="str">
        <f t="shared" si="4"/>
        <v xml:space="preserve"> </v>
      </c>
      <c r="AB16" s="20" t="str">
        <f t="shared" si="5"/>
        <v xml:space="preserve"> </v>
      </c>
      <c r="AG16" s="25"/>
      <c r="AO16" s="23"/>
      <c r="AP16" s="22"/>
      <c r="AQ16" s="23"/>
      <c r="AR16" s="19" t="str">
        <f t="shared" si="2"/>
        <v/>
      </c>
      <c r="AT16" s="26"/>
      <c r="AZ16" s="26"/>
      <c r="BF16" s="26"/>
      <c r="BL16" s="26"/>
      <c r="BS16" s="26"/>
      <c r="BU16" s="24"/>
      <c r="BZ16" s="26"/>
      <c r="CG16" s="26"/>
      <c r="CM16" s="26"/>
      <c r="CS16" s="26"/>
      <c r="CU16" s="23"/>
      <c r="CZ16" s="26"/>
      <c r="DB16" s="24"/>
      <c r="DC16" s="24"/>
      <c r="DH16" s="26"/>
      <c r="DJ16" s="23"/>
      <c r="DL16" s="24"/>
      <c r="DQ16" s="26"/>
      <c r="DS16" s="24"/>
      <c r="DT16" s="24"/>
      <c r="DY16" s="26"/>
      <c r="EA16" s="23"/>
      <c r="EF16" s="26"/>
    </row>
    <row r="17" spans="4:136" x14ac:dyDescent="0.35">
      <c r="D17" s="22"/>
      <c r="E17" s="23"/>
      <c r="L17" s="23"/>
      <c r="P17" s="23"/>
      <c r="Q17" s="23"/>
      <c r="R17" s="23"/>
      <c r="S17" s="23"/>
      <c r="T17" s="23"/>
      <c r="U17" s="21" t="str">
        <f t="shared" si="3"/>
        <v xml:space="preserve"> </v>
      </c>
      <c r="V17" s="23"/>
      <c r="W17" s="23"/>
      <c r="X17" s="23"/>
      <c r="Y17" s="24"/>
      <c r="Z17" s="23"/>
      <c r="AA17" s="20" t="str">
        <f t="shared" si="4"/>
        <v xml:space="preserve"> </v>
      </c>
      <c r="AB17" s="20" t="str">
        <f t="shared" si="5"/>
        <v xml:space="preserve"> </v>
      </c>
      <c r="AG17" s="25"/>
      <c r="AO17" s="23"/>
      <c r="AP17" s="22"/>
      <c r="AQ17" s="23"/>
      <c r="AR17" s="19" t="str">
        <f t="shared" si="2"/>
        <v/>
      </c>
      <c r="AT17" s="26"/>
      <c r="AZ17" s="26"/>
      <c r="BF17" s="26"/>
      <c r="BL17" s="26"/>
      <c r="BS17" s="26"/>
      <c r="BU17" s="24"/>
      <c r="BZ17" s="26"/>
      <c r="CG17" s="26"/>
      <c r="CM17" s="26"/>
      <c r="CS17" s="26"/>
      <c r="CU17" s="23"/>
      <c r="CZ17" s="26"/>
      <c r="DB17" s="24"/>
      <c r="DC17" s="24"/>
      <c r="DH17" s="26"/>
      <c r="DJ17" s="23"/>
      <c r="DL17" s="24"/>
      <c r="DQ17" s="26"/>
      <c r="DS17" s="24"/>
      <c r="DT17" s="24"/>
      <c r="DY17" s="26"/>
      <c r="EA17" s="23"/>
      <c r="EF17" s="26"/>
    </row>
    <row r="18" spans="4:136" x14ac:dyDescent="0.35">
      <c r="D18" s="22"/>
      <c r="E18" s="23"/>
      <c r="L18" s="23"/>
      <c r="P18" s="23"/>
      <c r="Q18" s="23"/>
      <c r="R18" s="23"/>
      <c r="S18" s="23"/>
      <c r="T18" s="23"/>
      <c r="U18" s="21" t="str">
        <f t="shared" si="3"/>
        <v xml:space="preserve"> </v>
      </c>
      <c r="V18" s="23"/>
      <c r="W18" s="23"/>
      <c r="X18" s="23"/>
      <c r="Y18" s="24"/>
      <c r="Z18" s="23"/>
      <c r="AA18" s="20" t="str">
        <f t="shared" si="4"/>
        <v xml:space="preserve"> </v>
      </c>
      <c r="AB18" s="20" t="str">
        <f t="shared" si="5"/>
        <v xml:space="preserve"> </v>
      </c>
      <c r="AG18" s="25"/>
      <c r="AO18" s="23"/>
      <c r="AP18" s="22"/>
      <c r="AQ18" s="23"/>
      <c r="AR18" s="19" t="str">
        <f t="shared" si="2"/>
        <v/>
      </c>
      <c r="AT18" s="26"/>
      <c r="AZ18" s="26"/>
      <c r="BF18" s="26"/>
      <c r="BL18" s="26"/>
      <c r="BS18" s="26"/>
      <c r="BU18" s="24"/>
      <c r="BZ18" s="26"/>
      <c r="CG18" s="26"/>
      <c r="CM18" s="26"/>
      <c r="CS18" s="26"/>
      <c r="CU18" s="23"/>
      <c r="CZ18" s="26"/>
      <c r="DB18" s="24"/>
      <c r="DC18" s="24"/>
      <c r="DH18" s="26"/>
      <c r="DJ18" s="23"/>
      <c r="DL18" s="24"/>
      <c r="DQ18" s="26"/>
      <c r="DS18" s="24"/>
      <c r="DT18" s="24"/>
      <c r="DY18" s="26"/>
      <c r="EA18" s="23"/>
      <c r="EF18" s="26"/>
    </row>
    <row r="19" spans="4:136" x14ac:dyDescent="0.35">
      <c r="D19" s="22"/>
      <c r="E19" s="23"/>
      <c r="L19" s="23"/>
      <c r="P19" s="23"/>
      <c r="Q19" s="23"/>
      <c r="R19" s="23"/>
      <c r="S19" s="23"/>
      <c r="T19" s="23"/>
      <c r="U19" s="21" t="str">
        <f t="shared" si="3"/>
        <v xml:space="preserve"> </v>
      </c>
      <c r="V19" s="23"/>
      <c r="W19" s="23"/>
      <c r="X19" s="23"/>
      <c r="Y19" s="24"/>
      <c r="Z19" s="23"/>
      <c r="AA19" s="20" t="str">
        <f t="shared" si="4"/>
        <v xml:space="preserve"> </v>
      </c>
      <c r="AB19" s="20" t="str">
        <f t="shared" si="5"/>
        <v xml:space="preserve"> </v>
      </c>
      <c r="AG19" s="25"/>
      <c r="AO19" s="23"/>
      <c r="AP19" s="22"/>
      <c r="AQ19" s="23"/>
      <c r="AR19" s="19" t="str">
        <f t="shared" si="2"/>
        <v/>
      </c>
      <c r="AT19" s="26"/>
      <c r="AZ19" s="26"/>
      <c r="BF19" s="26"/>
      <c r="BL19" s="26"/>
      <c r="BS19" s="26"/>
      <c r="BU19" s="24"/>
      <c r="BZ19" s="26"/>
      <c r="CG19" s="26"/>
      <c r="CM19" s="26"/>
      <c r="CS19" s="26"/>
      <c r="CU19" s="23"/>
      <c r="CZ19" s="26"/>
      <c r="DB19" s="24"/>
      <c r="DC19" s="24"/>
      <c r="DH19" s="26"/>
      <c r="DJ19" s="23"/>
      <c r="DL19" s="24"/>
      <c r="DQ19" s="26"/>
      <c r="DS19" s="24"/>
      <c r="DT19" s="24"/>
      <c r="DY19" s="26"/>
      <c r="EA19" s="23"/>
      <c r="EF19" s="26"/>
    </row>
    <row r="20" spans="4:136" x14ac:dyDescent="0.35">
      <c r="D20" s="22"/>
      <c r="E20" s="23"/>
      <c r="L20" s="23"/>
      <c r="P20" s="23"/>
      <c r="Q20" s="23"/>
      <c r="R20" s="23"/>
      <c r="S20" s="23"/>
      <c r="T20" s="23"/>
      <c r="U20" s="21" t="str">
        <f t="shared" si="3"/>
        <v xml:space="preserve"> </v>
      </c>
      <c r="V20" s="23"/>
      <c r="W20" s="23"/>
      <c r="X20" s="23"/>
      <c r="Y20" s="24"/>
      <c r="Z20" s="23"/>
      <c r="AA20" s="20" t="str">
        <f t="shared" si="4"/>
        <v xml:space="preserve"> </v>
      </c>
      <c r="AB20" s="20" t="str">
        <f t="shared" si="5"/>
        <v xml:space="preserve"> </v>
      </c>
      <c r="AG20" s="25"/>
      <c r="AO20" s="23"/>
      <c r="AP20" s="22"/>
      <c r="AQ20" s="23"/>
      <c r="AR20" s="19" t="str">
        <f t="shared" si="2"/>
        <v/>
      </c>
      <c r="AT20" s="26"/>
      <c r="AZ20" s="26"/>
      <c r="BF20" s="26"/>
      <c r="BL20" s="26"/>
      <c r="BS20" s="26"/>
      <c r="BU20" s="24"/>
      <c r="BZ20" s="26"/>
      <c r="CG20" s="26"/>
      <c r="CM20" s="26"/>
      <c r="CS20" s="26"/>
      <c r="CU20" s="23"/>
      <c r="CZ20" s="26"/>
      <c r="DB20" s="24"/>
      <c r="DC20" s="24"/>
      <c r="DH20" s="26"/>
      <c r="DJ20" s="23"/>
      <c r="DL20" s="24"/>
      <c r="DQ20" s="26"/>
      <c r="DS20" s="24"/>
      <c r="DT20" s="24"/>
      <c r="DY20" s="26"/>
      <c r="EA20" s="23"/>
      <c r="EF20" s="26"/>
    </row>
    <row r="21" spans="4:136" x14ac:dyDescent="0.35">
      <c r="D21" s="22"/>
      <c r="E21" s="23"/>
      <c r="L21" s="23"/>
      <c r="P21" s="23"/>
      <c r="Q21" s="23"/>
      <c r="R21" s="23"/>
      <c r="S21" s="23"/>
      <c r="T21" s="23"/>
      <c r="U21" s="21" t="str">
        <f t="shared" si="3"/>
        <v xml:space="preserve"> </v>
      </c>
      <c r="V21" s="23"/>
      <c r="W21" s="23"/>
      <c r="X21" s="23"/>
      <c r="Y21" s="24"/>
      <c r="Z21" s="23"/>
      <c r="AA21" s="20" t="str">
        <f t="shared" si="4"/>
        <v xml:space="preserve"> </v>
      </c>
      <c r="AB21" s="20" t="str">
        <f t="shared" si="5"/>
        <v xml:space="preserve"> </v>
      </c>
      <c r="AG21" s="25"/>
      <c r="AO21" s="23"/>
      <c r="AP21" s="22"/>
      <c r="AQ21" s="23"/>
      <c r="AR21" s="19" t="str">
        <f t="shared" si="2"/>
        <v/>
      </c>
      <c r="AT21" s="26"/>
      <c r="AZ21" s="26"/>
      <c r="BF21" s="26"/>
      <c r="BL21" s="26"/>
      <c r="BS21" s="26"/>
      <c r="BU21" s="24"/>
      <c r="BZ21" s="26"/>
      <c r="CG21" s="26"/>
      <c r="CM21" s="26"/>
      <c r="CS21" s="26"/>
      <c r="CU21" s="23"/>
      <c r="CZ21" s="26"/>
      <c r="DB21" s="24"/>
      <c r="DC21" s="24"/>
      <c r="DH21" s="26"/>
      <c r="DJ21" s="23"/>
      <c r="DL21" s="24"/>
      <c r="DQ21" s="26"/>
      <c r="DS21" s="24"/>
      <c r="DT21" s="24"/>
      <c r="DY21" s="26"/>
      <c r="EA21" s="23"/>
      <c r="EF21" s="26"/>
    </row>
    <row r="22" spans="4:136" x14ac:dyDescent="0.35">
      <c r="D22" s="22"/>
      <c r="E22" s="23"/>
      <c r="L22" s="23"/>
      <c r="P22" s="23"/>
      <c r="Q22" s="23"/>
      <c r="R22" s="23"/>
      <c r="S22" s="23"/>
      <c r="T22" s="23"/>
      <c r="U22" s="21" t="str">
        <f t="shared" si="3"/>
        <v xml:space="preserve"> </v>
      </c>
      <c r="V22" s="23"/>
      <c r="W22" s="23"/>
      <c r="X22" s="23"/>
      <c r="Y22" s="24"/>
      <c r="Z22" s="23"/>
      <c r="AA22" s="20" t="str">
        <f t="shared" si="4"/>
        <v xml:space="preserve"> </v>
      </c>
      <c r="AB22" s="20" t="str">
        <f t="shared" si="5"/>
        <v xml:space="preserve"> </v>
      </c>
      <c r="AG22" s="25"/>
      <c r="AO22" s="23"/>
      <c r="AP22" s="22"/>
      <c r="AQ22" s="23"/>
      <c r="AR22" s="19" t="str">
        <f t="shared" si="2"/>
        <v/>
      </c>
      <c r="AT22" s="26"/>
      <c r="AZ22" s="26"/>
      <c r="BF22" s="26"/>
      <c r="BL22" s="26"/>
      <c r="BS22" s="26"/>
      <c r="BU22" s="24"/>
      <c r="BZ22" s="26"/>
      <c r="CG22" s="26"/>
      <c r="CM22" s="26"/>
      <c r="CS22" s="26"/>
      <c r="CU22" s="23"/>
      <c r="CZ22" s="26"/>
      <c r="DB22" s="24"/>
      <c r="DC22" s="24"/>
      <c r="DH22" s="26"/>
      <c r="DJ22" s="23"/>
      <c r="DL22" s="24"/>
      <c r="DQ22" s="26"/>
      <c r="DS22" s="24"/>
      <c r="DT22" s="24"/>
      <c r="DY22" s="26"/>
      <c r="EA22" s="23"/>
      <c r="EF22" s="26"/>
    </row>
    <row r="23" spans="4:136" x14ac:dyDescent="0.35">
      <c r="D23" s="22"/>
      <c r="E23" s="23"/>
      <c r="L23" s="23"/>
      <c r="P23" s="23"/>
      <c r="Q23" s="23"/>
      <c r="R23" s="23"/>
      <c r="S23" s="23"/>
      <c r="T23" s="23"/>
      <c r="U23" s="21" t="str">
        <f t="shared" si="3"/>
        <v xml:space="preserve"> </v>
      </c>
      <c r="V23" s="23"/>
      <c r="W23" s="23"/>
      <c r="X23" s="23"/>
      <c r="Y23" s="24"/>
      <c r="Z23" s="23"/>
      <c r="AA23" s="20" t="str">
        <f t="shared" si="4"/>
        <v xml:space="preserve"> </v>
      </c>
      <c r="AB23" s="20" t="str">
        <f t="shared" si="5"/>
        <v xml:space="preserve"> </v>
      </c>
      <c r="AG23" s="25"/>
      <c r="AO23" s="23"/>
      <c r="AP23" s="22"/>
      <c r="AQ23" s="23"/>
      <c r="AR23" s="19" t="str">
        <f t="shared" si="2"/>
        <v/>
      </c>
      <c r="AT23" s="26"/>
      <c r="AZ23" s="26"/>
      <c r="BF23" s="26"/>
      <c r="BL23" s="26"/>
      <c r="BS23" s="26"/>
      <c r="BU23" s="24"/>
      <c r="BZ23" s="26"/>
      <c r="CG23" s="26"/>
      <c r="CM23" s="26"/>
      <c r="CS23" s="26"/>
      <c r="CU23" s="23"/>
      <c r="CZ23" s="26"/>
      <c r="DB23" s="24"/>
      <c r="DC23" s="24"/>
      <c r="DH23" s="26"/>
      <c r="DJ23" s="23"/>
      <c r="DL23" s="24"/>
      <c r="DQ23" s="26"/>
      <c r="DS23" s="24"/>
      <c r="DT23" s="24"/>
      <c r="DY23" s="26"/>
      <c r="EA23" s="23"/>
      <c r="EF23" s="26"/>
    </row>
    <row r="24" spans="4:136" x14ac:dyDescent="0.35">
      <c r="D24" s="22"/>
      <c r="E24" s="23"/>
      <c r="L24" s="23"/>
      <c r="P24" s="23"/>
      <c r="Q24" s="23"/>
      <c r="R24" s="23"/>
      <c r="S24" s="23"/>
      <c r="T24" s="23"/>
      <c r="U24" s="21" t="str">
        <f t="shared" si="3"/>
        <v xml:space="preserve"> </v>
      </c>
      <c r="V24" s="23"/>
      <c r="W24" s="23"/>
      <c r="X24" s="23"/>
      <c r="Y24" s="24"/>
      <c r="Z24" s="23"/>
      <c r="AA24" s="20" t="str">
        <f t="shared" si="4"/>
        <v xml:space="preserve"> </v>
      </c>
      <c r="AB24" s="20" t="str">
        <f t="shared" si="5"/>
        <v xml:space="preserve"> </v>
      </c>
      <c r="AG24" s="25"/>
      <c r="AO24" s="23"/>
      <c r="AP24" s="22"/>
      <c r="AQ24" s="23"/>
      <c r="AR24" s="19" t="str">
        <f t="shared" si="2"/>
        <v/>
      </c>
      <c r="AT24" s="26"/>
      <c r="AZ24" s="26"/>
      <c r="BF24" s="26"/>
      <c r="BL24" s="26"/>
      <c r="BS24" s="26"/>
      <c r="BU24" s="24"/>
      <c r="BZ24" s="26"/>
      <c r="CG24" s="26"/>
      <c r="CM24" s="26"/>
      <c r="CS24" s="26"/>
      <c r="CU24" s="23"/>
      <c r="CZ24" s="26"/>
      <c r="DB24" s="24"/>
      <c r="DC24" s="24"/>
      <c r="DH24" s="26"/>
      <c r="DJ24" s="23"/>
      <c r="DL24" s="24"/>
      <c r="DQ24" s="26"/>
      <c r="DS24" s="24"/>
      <c r="DT24" s="24"/>
      <c r="DY24" s="26"/>
      <c r="EA24" s="23"/>
      <c r="EF24" s="26"/>
    </row>
    <row r="25" spans="4:136" x14ac:dyDescent="0.35">
      <c r="D25" s="22"/>
      <c r="E25" s="23"/>
      <c r="L25" s="23"/>
      <c r="P25" s="23"/>
      <c r="Q25" s="23"/>
      <c r="R25" s="23"/>
      <c r="S25" s="23"/>
      <c r="T25" s="23"/>
      <c r="U25" s="21" t="str">
        <f t="shared" si="3"/>
        <v xml:space="preserve"> </v>
      </c>
      <c r="V25" s="23"/>
      <c r="W25" s="23"/>
      <c r="X25" s="23"/>
      <c r="Y25" s="24"/>
      <c r="Z25" s="23"/>
      <c r="AA25" s="20" t="str">
        <f t="shared" si="4"/>
        <v xml:space="preserve"> </v>
      </c>
      <c r="AB25" s="20" t="str">
        <f t="shared" si="5"/>
        <v xml:space="preserve"> </v>
      </c>
      <c r="AG25" s="25"/>
      <c r="AO25" s="23"/>
      <c r="AP25" s="22"/>
      <c r="AQ25" s="23"/>
      <c r="AR25" s="19" t="str">
        <f t="shared" si="2"/>
        <v/>
      </c>
      <c r="AT25" s="26"/>
      <c r="AZ25" s="26"/>
      <c r="BF25" s="26"/>
      <c r="BL25" s="26"/>
      <c r="BS25" s="26"/>
      <c r="BU25" s="24"/>
      <c r="BZ25" s="26"/>
      <c r="CG25" s="26"/>
      <c r="CM25" s="26"/>
      <c r="CS25" s="26"/>
      <c r="CU25" s="23"/>
      <c r="CZ25" s="26"/>
      <c r="DB25" s="24"/>
      <c r="DC25" s="24"/>
      <c r="DH25" s="26"/>
      <c r="DJ25" s="23"/>
      <c r="DL25" s="24"/>
      <c r="DQ25" s="26"/>
      <c r="DS25" s="24"/>
      <c r="DT25" s="24"/>
      <c r="DY25" s="26"/>
      <c r="EA25" s="23"/>
      <c r="EF25" s="26"/>
    </row>
    <row r="26" spans="4:136" x14ac:dyDescent="0.35">
      <c r="D26" s="22"/>
      <c r="E26" s="23"/>
      <c r="L26" s="23"/>
      <c r="P26" s="23"/>
      <c r="Q26" s="23"/>
      <c r="R26" s="23"/>
      <c r="S26" s="23"/>
      <c r="T26" s="23"/>
      <c r="U26" s="21" t="str">
        <f t="shared" si="3"/>
        <v xml:space="preserve"> </v>
      </c>
      <c r="V26" s="23"/>
      <c r="W26" s="23"/>
      <c r="X26" s="23"/>
      <c r="Y26" s="24"/>
      <c r="Z26" s="23"/>
      <c r="AA26" s="20" t="str">
        <f t="shared" si="4"/>
        <v xml:space="preserve"> </v>
      </c>
      <c r="AB26" s="20" t="str">
        <f t="shared" si="5"/>
        <v xml:space="preserve"> </v>
      </c>
      <c r="AG26" s="25"/>
      <c r="AO26" s="23"/>
      <c r="AP26" s="22"/>
      <c r="AQ26" s="23"/>
      <c r="AR26" s="19" t="str">
        <f t="shared" si="2"/>
        <v/>
      </c>
      <c r="AT26" s="26"/>
      <c r="AZ26" s="26"/>
      <c r="BF26" s="26"/>
      <c r="BL26" s="26"/>
      <c r="BS26" s="26"/>
      <c r="BU26" s="24"/>
      <c r="BZ26" s="26"/>
      <c r="CG26" s="26"/>
      <c r="CM26" s="26"/>
      <c r="CS26" s="26"/>
      <c r="CU26" s="23"/>
      <c r="CZ26" s="26"/>
      <c r="DB26" s="24"/>
      <c r="DC26" s="24"/>
      <c r="DH26" s="26"/>
      <c r="DJ26" s="23"/>
      <c r="DL26" s="24"/>
      <c r="DQ26" s="26"/>
      <c r="DS26" s="24"/>
      <c r="DT26" s="24"/>
      <c r="DY26" s="26"/>
      <c r="EA26" s="23"/>
      <c r="EF26" s="26"/>
    </row>
    <row r="27" spans="4:136" x14ac:dyDescent="0.35">
      <c r="D27" s="22"/>
      <c r="E27" s="23"/>
      <c r="L27" s="23"/>
      <c r="P27" s="23"/>
      <c r="Q27" s="23"/>
      <c r="R27" s="23"/>
      <c r="S27" s="23"/>
      <c r="T27" s="23"/>
      <c r="U27" s="21" t="str">
        <f t="shared" si="3"/>
        <v xml:space="preserve"> </v>
      </c>
      <c r="V27" s="23"/>
      <c r="W27" s="23"/>
      <c r="X27" s="23"/>
      <c r="Y27" s="24"/>
      <c r="Z27" s="23"/>
      <c r="AA27" s="20" t="str">
        <f t="shared" si="4"/>
        <v xml:space="preserve"> </v>
      </c>
      <c r="AB27" s="20" t="str">
        <f t="shared" si="5"/>
        <v xml:space="preserve"> </v>
      </c>
      <c r="AG27" s="25"/>
      <c r="AO27" s="23"/>
      <c r="AP27" s="22"/>
      <c r="AQ27" s="23"/>
      <c r="AR27" s="19" t="str">
        <f t="shared" si="2"/>
        <v/>
      </c>
      <c r="AT27" s="26"/>
      <c r="AZ27" s="26"/>
      <c r="BF27" s="26"/>
      <c r="BL27" s="26"/>
      <c r="BS27" s="26"/>
      <c r="BU27" s="24"/>
      <c r="BZ27" s="26"/>
      <c r="CG27" s="26"/>
      <c r="CM27" s="26"/>
      <c r="CS27" s="26"/>
      <c r="CU27" s="23"/>
      <c r="CZ27" s="26"/>
      <c r="DB27" s="24"/>
      <c r="DC27" s="24"/>
      <c r="DH27" s="26"/>
      <c r="DJ27" s="23"/>
      <c r="DL27" s="24"/>
      <c r="DQ27" s="26"/>
      <c r="DS27" s="24"/>
      <c r="DT27" s="24"/>
      <c r="DY27" s="26"/>
      <c r="EA27" s="23"/>
      <c r="EF27" s="26"/>
    </row>
    <row r="28" spans="4:136" x14ac:dyDescent="0.35">
      <c r="D28" s="22"/>
      <c r="E28" s="23"/>
      <c r="L28" s="23"/>
      <c r="P28" s="23"/>
      <c r="Q28" s="23"/>
      <c r="R28" s="23"/>
      <c r="S28" s="23"/>
      <c r="T28" s="23"/>
      <c r="U28" s="21" t="str">
        <f t="shared" si="3"/>
        <v xml:space="preserve"> </v>
      </c>
      <c r="V28" s="23"/>
      <c r="W28" s="23"/>
      <c r="X28" s="23"/>
      <c r="Y28" s="24"/>
      <c r="Z28" s="23"/>
      <c r="AA28" s="20" t="str">
        <f t="shared" si="4"/>
        <v xml:space="preserve"> </v>
      </c>
      <c r="AB28" s="20" t="str">
        <f t="shared" si="5"/>
        <v xml:space="preserve"> </v>
      </c>
      <c r="AG28" s="25"/>
      <c r="AO28" s="23"/>
      <c r="AP28" s="22"/>
      <c r="AQ28" s="23"/>
      <c r="AR28" s="19" t="str">
        <f t="shared" si="2"/>
        <v/>
      </c>
      <c r="AT28" s="26"/>
      <c r="AZ28" s="26"/>
      <c r="BF28" s="26"/>
      <c r="BL28" s="26"/>
      <c r="BS28" s="26"/>
      <c r="BU28" s="24"/>
      <c r="BZ28" s="26"/>
      <c r="CG28" s="26"/>
      <c r="CM28" s="26"/>
      <c r="CS28" s="26"/>
      <c r="CU28" s="23"/>
      <c r="CZ28" s="26"/>
      <c r="DB28" s="24"/>
      <c r="DC28" s="24"/>
      <c r="DH28" s="26"/>
      <c r="DJ28" s="23"/>
      <c r="DL28" s="24"/>
      <c r="DQ28" s="26"/>
      <c r="DS28" s="24"/>
      <c r="DT28" s="24"/>
      <c r="DY28" s="26"/>
      <c r="EA28" s="23"/>
      <c r="EF28" s="26"/>
    </row>
    <row r="29" spans="4:136" x14ac:dyDescent="0.35">
      <c r="D29" s="22"/>
      <c r="E29" s="23"/>
      <c r="L29" s="23"/>
      <c r="P29" s="23"/>
      <c r="Q29" s="23"/>
      <c r="R29" s="23"/>
      <c r="S29" s="23"/>
      <c r="T29" s="23"/>
      <c r="U29" s="21" t="str">
        <f t="shared" si="3"/>
        <v xml:space="preserve"> </v>
      </c>
      <c r="V29" s="23"/>
      <c r="W29" s="23"/>
      <c r="X29" s="23"/>
      <c r="Y29" s="24"/>
      <c r="Z29" s="23"/>
      <c r="AA29" s="20" t="str">
        <f t="shared" si="4"/>
        <v xml:space="preserve"> </v>
      </c>
      <c r="AB29" s="20" t="str">
        <f t="shared" si="5"/>
        <v xml:space="preserve"> </v>
      </c>
      <c r="AG29" s="25"/>
      <c r="AO29" s="23"/>
      <c r="AP29" s="22"/>
      <c r="AQ29" s="23"/>
      <c r="AR29" s="19" t="str">
        <f t="shared" si="2"/>
        <v/>
      </c>
      <c r="AT29" s="26"/>
      <c r="AZ29" s="26"/>
      <c r="BF29" s="26"/>
      <c r="BL29" s="26"/>
      <c r="BS29" s="26"/>
      <c r="BU29" s="24"/>
      <c r="BZ29" s="26"/>
      <c r="CG29" s="26"/>
      <c r="CM29" s="26"/>
      <c r="CS29" s="26"/>
      <c r="CU29" s="23"/>
      <c r="CZ29" s="26"/>
      <c r="DB29" s="24"/>
      <c r="DC29" s="24"/>
      <c r="DH29" s="26"/>
      <c r="DJ29" s="23"/>
      <c r="DL29" s="24"/>
      <c r="DQ29" s="26"/>
      <c r="DS29" s="24"/>
      <c r="DT29" s="24"/>
      <c r="DY29" s="26"/>
      <c r="EA29" s="23"/>
      <c r="EF29" s="26"/>
    </row>
    <row r="30" spans="4:136" x14ac:dyDescent="0.35">
      <c r="D30" s="22"/>
      <c r="E30" s="23"/>
      <c r="L30" s="23"/>
      <c r="P30" s="23"/>
      <c r="Q30" s="23"/>
      <c r="R30" s="23"/>
      <c r="S30" s="23"/>
      <c r="T30" s="23"/>
      <c r="U30" s="21" t="str">
        <f t="shared" si="3"/>
        <v xml:space="preserve"> </v>
      </c>
      <c r="V30" s="23"/>
      <c r="W30" s="23"/>
      <c r="X30" s="23"/>
      <c r="Y30" s="24"/>
      <c r="Z30" s="23"/>
      <c r="AA30" s="20" t="str">
        <f t="shared" si="4"/>
        <v xml:space="preserve"> </v>
      </c>
      <c r="AB30" s="20" t="str">
        <f t="shared" si="5"/>
        <v xml:space="preserve"> </v>
      </c>
      <c r="AG30" s="25"/>
      <c r="AO30" s="23"/>
      <c r="AP30" s="22"/>
      <c r="AQ30" s="23"/>
      <c r="AR30" s="19" t="str">
        <f t="shared" si="2"/>
        <v/>
      </c>
      <c r="AT30" s="26"/>
      <c r="AZ30" s="26"/>
      <c r="BF30" s="26"/>
      <c r="BL30" s="26"/>
      <c r="BS30" s="26"/>
      <c r="BU30" s="24"/>
      <c r="BZ30" s="26"/>
      <c r="CG30" s="26"/>
      <c r="CM30" s="26"/>
      <c r="CS30" s="26"/>
      <c r="CU30" s="23"/>
      <c r="CZ30" s="26"/>
      <c r="DB30" s="24"/>
      <c r="DC30" s="24"/>
      <c r="DH30" s="26"/>
      <c r="DJ30" s="23"/>
      <c r="DL30" s="24"/>
      <c r="DQ30" s="26"/>
      <c r="DS30" s="24"/>
      <c r="DT30" s="24"/>
      <c r="DY30" s="26"/>
      <c r="EA30" s="23"/>
      <c r="EF30" s="26"/>
    </row>
    <row r="31" spans="4:136" x14ac:dyDescent="0.35">
      <c r="D31" s="22"/>
      <c r="E31" s="23"/>
      <c r="L31" s="23"/>
      <c r="P31" s="23"/>
      <c r="Q31" s="23"/>
      <c r="R31" s="23"/>
      <c r="S31" s="23"/>
      <c r="T31" s="23"/>
      <c r="U31" s="21" t="str">
        <f t="shared" si="3"/>
        <v xml:space="preserve"> </v>
      </c>
      <c r="V31" s="23"/>
      <c r="W31" s="23"/>
      <c r="X31" s="23"/>
      <c r="Y31" s="24"/>
      <c r="Z31" s="23"/>
      <c r="AA31" s="20" t="str">
        <f t="shared" si="4"/>
        <v xml:space="preserve"> </v>
      </c>
      <c r="AB31" s="20" t="str">
        <f t="shared" si="5"/>
        <v xml:space="preserve"> </v>
      </c>
      <c r="AG31" s="25"/>
      <c r="AO31" s="23"/>
      <c r="AP31" s="22"/>
      <c r="AQ31" s="23"/>
      <c r="AR31" s="19" t="str">
        <f t="shared" si="2"/>
        <v/>
      </c>
      <c r="AT31" s="26"/>
      <c r="AZ31" s="26"/>
      <c r="BF31" s="26"/>
      <c r="BL31" s="26"/>
      <c r="BS31" s="26"/>
      <c r="BU31" s="24"/>
      <c r="BZ31" s="26"/>
      <c r="CG31" s="26"/>
      <c r="CM31" s="26"/>
      <c r="CS31" s="26"/>
      <c r="CU31" s="23"/>
      <c r="CZ31" s="26"/>
      <c r="DB31" s="24"/>
      <c r="DC31" s="24"/>
      <c r="DH31" s="26"/>
      <c r="DJ31" s="23"/>
      <c r="DL31" s="24"/>
      <c r="DQ31" s="26"/>
      <c r="DS31" s="24"/>
      <c r="DT31" s="24"/>
      <c r="DY31" s="26"/>
      <c r="EA31" s="23"/>
      <c r="EF31" s="26"/>
    </row>
    <row r="32" spans="4:136" x14ac:dyDescent="0.35">
      <c r="D32" s="22"/>
      <c r="E32" s="23"/>
      <c r="L32" s="23"/>
      <c r="P32" s="23"/>
      <c r="Q32" s="23"/>
      <c r="R32" s="23"/>
      <c r="S32" s="23"/>
      <c r="T32" s="23"/>
      <c r="U32" s="21" t="str">
        <f t="shared" si="3"/>
        <v xml:space="preserve"> </v>
      </c>
      <c r="V32" s="23"/>
      <c r="W32" s="23"/>
      <c r="X32" s="23"/>
      <c r="Y32" s="24"/>
      <c r="Z32" s="23"/>
      <c r="AA32" s="20" t="str">
        <f t="shared" si="4"/>
        <v xml:space="preserve"> </v>
      </c>
      <c r="AB32" s="20" t="str">
        <f t="shared" si="5"/>
        <v xml:space="preserve"> </v>
      </c>
      <c r="AG32" s="25"/>
      <c r="AO32" s="23"/>
      <c r="AP32" s="22"/>
      <c r="AQ32" s="23"/>
      <c r="AR32" s="19" t="str">
        <f t="shared" si="2"/>
        <v/>
      </c>
      <c r="AT32" s="26"/>
      <c r="AZ32" s="26"/>
      <c r="BF32" s="26"/>
      <c r="BL32" s="26"/>
      <c r="BS32" s="26"/>
      <c r="BU32" s="24"/>
      <c r="BZ32" s="26"/>
      <c r="CG32" s="26"/>
      <c r="CM32" s="26"/>
      <c r="CS32" s="26"/>
      <c r="CU32" s="23"/>
      <c r="CZ32" s="26"/>
      <c r="DB32" s="24"/>
      <c r="DC32" s="24"/>
      <c r="DH32" s="26"/>
      <c r="DJ32" s="23"/>
      <c r="DL32" s="24"/>
      <c r="DQ32" s="26"/>
      <c r="DS32" s="24"/>
      <c r="DT32" s="24"/>
      <c r="DY32" s="26"/>
      <c r="EA32" s="23"/>
      <c r="EF32" s="26"/>
    </row>
    <row r="33" spans="4:136" x14ac:dyDescent="0.35">
      <c r="D33" s="22"/>
      <c r="E33" s="23"/>
      <c r="L33" s="23"/>
      <c r="P33" s="23"/>
      <c r="Q33" s="23"/>
      <c r="R33" s="23"/>
      <c r="S33" s="23"/>
      <c r="T33" s="23"/>
      <c r="U33" s="21" t="str">
        <f t="shared" si="3"/>
        <v xml:space="preserve"> </v>
      </c>
      <c r="V33" s="23"/>
      <c r="W33" s="23"/>
      <c r="X33" s="23"/>
      <c r="Y33" s="24"/>
      <c r="Z33" s="23"/>
      <c r="AA33" s="20" t="str">
        <f t="shared" si="4"/>
        <v xml:space="preserve"> </v>
      </c>
      <c r="AB33" s="20" t="str">
        <f t="shared" si="5"/>
        <v xml:space="preserve"> </v>
      </c>
      <c r="AG33" s="25"/>
      <c r="AO33" s="23"/>
      <c r="AP33" s="22"/>
      <c r="AQ33" s="23"/>
      <c r="AR33" s="19" t="str">
        <f t="shared" si="2"/>
        <v/>
      </c>
      <c r="AT33" s="26"/>
      <c r="AZ33" s="26"/>
      <c r="BF33" s="26"/>
      <c r="BL33" s="26"/>
      <c r="BS33" s="26"/>
      <c r="BU33" s="24"/>
      <c r="BZ33" s="26"/>
      <c r="CG33" s="26"/>
      <c r="CM33" s="26"/>
      <c r="CS33" s="26"/>
      <c r="CU33" s="23"/>
      <c r="CZ33" s="26"/>
      <c r="DB33" s="24"/>
      <c r="DC33" s="24"/>
      <c r="DH33" s="26"/>
      <c r="DJ33" s="23"/>
      <c r="DL33" s="24"/>
      <c r="DQ33" s="26"/>
      <c r="DS33" s="24"/>
      <c r="DT33" s="24"/>
      <c r="DY33" s="26"/>
      <c r="EA33" s="23"/>
      <c r="EF33" s="26"/>
    </row>
    <row r="34" spans="4:136" x14ac:dyDescent="0.35">
      <c r="D34" s="22"/>
      <c r="E34" s="23"/>
      <c r="L34" s="23"/>
      <c r="P34" s="23"/>
      <c r="Q34" s="23"/>
      <c r="R34" s="23"/>
      <c r="S34" s="23"/>
      <c r="T34" s="23"/>
      <c r="U34" s="21" t="str">
        <f t="shared" si="3"/>
        <v xml:space="preserve"> </v>
      </c>
      <c r="V34" s="23"/>
      <c r="W34" s="23"/>
      <c r="X34" s="23"/>
      <c r="Y34" s="24"/>
      <c r="Z34" s="23"/>
      <c r="AA34" s="20" t="str">
        <f t="shared" si="4"/>
        <v xml:space="preserve"> </v>
      </c>
      <c r="AB34" s="20" t="str">
        <f t="shared" si="5"/>
        <v xml:space="preserve"> </v>
      </c>
      <c r="AG34" s="25"/>
      <c r="AO34" s="23"/>
      <c r="AP34" s="22"/>
      <c r="AQ34" s="23"/>
      <c r="AR34" s="19" t="str">
        <f t="shared" si="2"/>
        <v/>
      </c>
      <c r="AT34" s="26"/>
      <c r="AZ34" s="26"/>
      <c r="BF34" s="26"/>
      <c r="BL34" s="26"/>
      <c r="BS34" s="26"/>
      <c r="BU34" s="24"/>
      <c r="BZ34" s="26"/>
      <c r="CG34" s="26"/>
      <c r="CM34" s="26"/>
      <c r="CS34" s="26"/>
      <c r="CU34" s="23"/>
      <c r="CZ34" s="26"/>
      <c r="DB34" s="24"/>
      <c r="DC34" s="24"/>
      <c r="DH34" s="26"/>
      <c r="DJ34" s="23"/>
      <c r="DL34" s="24"/>
      <c r="DQ34" s="26"/>
      <c r="DS34" s="24"/>
      <c r="DT34" s="24"/>
      <c r="DY34" s="26"/>
      <c r="EA34" s="23"/>
      <c r="EF34" s="26"/>
    </row>
    <row r="35" spans="4:136" x14ac:dyDescent="0.35">
      <c r="D35" s="22"/>
      <c r="E35" s="23"/>
      <c r="L35" s="23"/>
      <c r="P35" s="23"/>
      <c r="Q35" s="23"/>
      <c r="R35" s="23"/>
      <c r="S35" s="23"/>
      <c r="T35" s="23"/>
      <c r="U35" s="21" t="str">
        <f t="shared" si="3"/>
        <v xml:space="preserve"> </v>
      </c>
      <c r="V35" s="23"/>
      <c r="W35" s="23"/>
      <c r="X35" s="23"/>
      <c r="Y35" s="24"/>
      <c r="Z35" s="23"/>
      <c r="AA35" s="20" t="str">
        <f t="shared" si="4"/>
        <v xml:space="preserve"> </v>
      </c>
      <c r="AB35" s="20" t="str">
        <f t="shared" si="5"/>
        <v xml:space="preserve"> </v>
      </c>
      <c r="AG35" s="25"/>
      <c r="AO35" s="23"/>
      <c r="AP35" s="22"/>
      <c r="AQ35" s="23"/>
      <c r="AR35" s="19" t="str">
        <f t="shared" si="2"/>
        <v/>
      </c>
      <c r="AT35" s="26"/>
      <c r="AZ35" s="26"/>
      <c r="BF35" s="26"/>
      <c r="BL35" s="26"/>
      <c r="BS35" s="26"/>
      <c r="BU35" s="24"/>
      <c r="BZ35" s="26"/>
      <c r="CG35" s="26"/>
      <c r="CM35" s="26"/>
      <c r="CS35" s="26"/>
      <c r="CU35" s="23"/>
      <c r="CZ35" s="26"/>
      <c r="DB35" s="24"/>
      <c r="DC35" s="24"/>
      <c r="DH35" s="26"/>
      <c r="DJ35" s="23"/>
      <c r="DL35" s="24"/>
      <c r="DQ35" s="26"/>
      <c r="DS35" s="24"/>
      <c r="DT35" s="24"/>
      <c r="DY35" s="26"/>
      <c r="EA35" s="23"/>
      <c r="EF35" s="26"/>
    </row>
    <row r="36" spans="4:136" x14ac:dyDescent="0.35">
      <c r="D36" s="22"/>
      <c r="E36" s="23"/>
      <c r="L36" s="23"/>
      <c r="P36" s="23"/>
      <c r="Q36" s="23"/>
      <c r="R36" s="23"/>
      <c r="S36" s="23"/>
      <c r="T36" s="23"/>
      <c r="U36" s="21" t="str">
        <f t="shared" si="3"/>
        <v xml:space="preserve"> </v>
      </c>
      <c r="V36" s="23"/>
      <c r="W36" s="23"/>
      <c r="X36" s="23"/>
      <c r="Y36" s="24"/>
      <c r="Z36" s="23"/>
      <c r="AA36" s="20" t="str">
        <f t="shared" si="4"/>
        <v xml:space="preserve"> </v>
      </c>
      <c r="AB36" s="20" t="str">
        <f t="shared" si="5"/>
        <v xml:space="preserve"> </v>
      </c>
      <c r="AG36" s="25"/>
      <c r="AO36" s="23"/>
      <c r="AP36" s="22"/>
      <c r="AQ36" s="23"/>
      <c r="AR36" s="19" t="str">
        <f t="shared" si="2"/>
        <v/>
      </c>
      <c r="AT36" s="26"/>
      <c r="AZ36" s="26"/>
      <c r="BF36" s="26"/>
      <c r="BL36" s="26"/>
      <c r="BS36" s="26"/>
      <c r="BU36" s="24"/>
      <c r="BZ36" s="26"/>
      <c r="CG36" s="26"/>
      <c r="CM36" s="26"/>
      <c r="CS36" s="26"/>
      <c r="CU36" s="23"/>
      <c r="CZ36" s="26"/>
      <c r="DB36" s="24"/>
      <c r="DC36" s="24"/>
      <c r="DH36" s="26"/>
      <c r="DJ36" s="23"/>
      <c r="DL36" s="24"/>
      <c r="DQ36" s="26"/>
      <c r="DS36" s="24"/>
      <c r="DT36" s="24"/>
      <c r="DY36" s="26"/>
      <c r="EA36" s="23"/>
      <c r="EF36" s="26"/>
    </row>
    <row r="37" spans="4:136" x14ac:dyDescent="0.35">
      <c r="D37" s="22"/>
      <c r="E37" s="23"/>
      <c r="L37" s="23"/>
      <c r="P37" s="23"/>
      <c r="Q37" s="23"/>
      <c r="R37" s="23"/>
      <c r="S37" s="23"/>
      <c r="T37" s="23"/>
      <c r="U37" s="21" t="str">
        <f t="shared" si="3"/>
        <v xml:space="preserve"> </v>
      </c>
      <c r="V37" s="23"/>
      <c r="W37" s="23"/>
      <c r="X37" s="23"/>
      <c r="Y37" s="24"/>
      <c r="Z37" s="23"/>
      <c r="AA37" s="20" t="str">
        <f t="shared" si="4"/>
        <v xml:space="preserve"> </v>
      </c>
      <c r="AB37" s="20" t="str">
        <f t="shared" si="5"/>
        <v xml:space="preserve"> </v>
      </c>
      <c r="AG37" s="25"/>
      <c r="AO37" s="23"/>
      <c r="AP37" s="22"/>
      <c r="AQ37" s="23"/>
      <c r="AR37" s="19" t="str">
        <f t="shared" si="2"/>
        <v/>
      </c>
      <c r="AT37" s="26"/>
      <c r="AZ37" s="26"/>
      <c r="BF37" s="26"/>
      <c r="BL37" s="26"/>
      <c r="BS37" s="26"/>
      <c r="BU37" s="24"/>
      <c r="BZ37" s="26"/>
      <c r="CG37" s="26"/>
      <c r="CM37" s="26"/>
      <c r="CS37" s="26"/>
      <c r="CU37" s="23"/>
      <c r="CZ37" s="26"/>
      <c r="DB37" s="24"/>
      <c r="DC37" s="24"/>
      <c r="DH37" s="26"/>
      <c r="DJ37" s="23"/>
      <c r="DL37" s="24"/>
      <c r="DQ37" s="26"/>
      <c r="DS37" s="24"/>
      <c r="DT37" s="24"/>
      <c r="DY37" s="26"/>
      <c r="EA37" s="23"/>
      <c r="EF37" s="26"/>
    </row>
    <row r="38" spans="4:136" x14ac:dyDescent="0.35">
      <c r="D38" s="22"/>
      <c r="E38" s="23"/>
      <c r="L38" s="23"/>
      <c r="P38" s="23"/>
      <c r="Q38" s="23"/>
      <c r="R38" s="23"/>
      <c r="S38" s="23"/>
      <c r="T38" s="23"/>
      <c r="U38" s="21" t="str">
        <f t="shared" si="3"/>
        <v xml:space="preserve"> </v>
      </c>
      <c r="V38" s="23"/>
      <c r="W38" s="23"/>
      <c r="X38" s="23"/>
      <c r="Y38" s="24"/>
      <c r="Z38" s="23"/>
      <c r="AA38" s="20" t="str">
        <f t="shared" si="4"/>
        <v xml:space="preserve"> </v>
      </c>
      <c r="AB38" s="20" t="str">
        <f t="shared" si="5"/>
        <v xml:space="preserve"> </v>
      </c>
      <c r="AG38" s="25"/>
      <c r="AO38" s="23"/>
      <c r="AP38" s="22"/>
      <c r="AQ38" s="23"/>
      <c r="AR38" s="19" t="str">
        <f t="shared" si="2"/>
        <v/>
      </c>
      <c r="AT38" s="26"/>
      <c r="AZ38" s="26"/>
      <c r="BF38" s="26"/>
      <c r="BL38" s="26"/>
      <c r="BS38" s="26"/>
      <c r="BU38" s="24"/>
      <c r="BZ38" s="26"/>
      <c r="CG38" s="26"/>
      <c r="CM38" s="26"/>
      <c r="CS38" s="26"/>
      <c r="CU38" s="23"/>
      <c r="CZ38" s="26"/>
      <c r="DB38" s="24"/>
      <c r="DC38" s="24"/>
      <c r="DH38" s="26"/>
      <c r="DJ38" s="23"/>
      <c r="DL38" s="24"/>
      <c r="DQ38" s="26"/>
      <c r="DS38" s="24"/>
      <c r="DT38" s="24"/>
      <c r="DY38" s="26"/>
      <c r="EA38" s="23"/>
      <c r="EF38" s="26"/>
    </row>
    <row r="39" spans="4:136" x14ac:dyDescent="0.35">
      <c r="D39" s="22"/>
      <c r="E39" s="23"/>
      <c r="L39" s="23"/>
      <c r="P39" s="23"/>
      <c r="Q39" s="23"/>
      <c r="R39" s="23"/>
      <c r="S39" s="23"/>
      <c r="T39" s="23"/>
      <c r="U39" s="21" t="str">
        <f t="shared" si="3"/>
        <v xml:space="preserve"> </v>
      </c>
      <c r="V39" s="23"/>
      <c r="W39" s="23"/>
      <c r="X39" s="23"/>
      <c r="Y39" s="24"/>
      <c r="Z39" s="23"/>
      <c r="AA39" s="20" t="str">
        <f t="shared" si="4"/>
        <v xml:space="preserve"> </v>
      </c>
      <c r="AB39" s="20" t="str">
        <f t="shared" si="5"/>
        <v xml:space="preserve"> </v>
      </c>
      <c r="AG39" s="25"/>
      <c r="AO39" s="23"/>
      <c r="AP39" s="22"/>
      <c r="AQ39" s="23"/>
      <c r="AR39" s="19" t="str">
        <f t="shared" si="2"/>
        <v/>
      </c>
      <c r="AT39" s="26"/>
      <c r="AZ39" s="26"/>
      <c r="BF39" s="26"/>
      <c r="BL39" s="26"/>
      <c r="BS39" s="26"/>
      <c r="BU39" s="24"/>
      <c r="BZ39" s="26"/>
      <c r="CG39" s="26"/>
      <c r="CM39" s="26"/>
      <c r="CS39" s="26"/>
      <c r="CU39" s="23"/>
      <c r="CZ39" s="26"/>
      <c r="DB39" s="24"/>
      <c r="DC39" s="24"/>
      <c r="DH39" s="26"/>
      <c r="DJ39" s="23"/>
      <c r="DL39" s="24"/>
      <c r="DQ39" s="26"/>
      <c r="DS39" s="24"/>
      <c r="DT39" s="24"/>
      <c r="DY39" s="26"/>
      <c r="EA39" s="23"/>
      <c r="EF39" s="26"/>
    </row>
    <row r="40" spans="4:136" x14ac:dyDescent="0.35">
      <c r="D40" s="22"/>
      <c r="E40" s="23"/>
      <c r="L40" s="23"/>
      <c r="P40" s="23"/>
      <c r="Q40" s="23"/>
      <c r="R40" s="23"/>
      <c r="S40" s="23"/>
      <c r="T40" s="23"/>
      <c r="U40" s="21" t="str">
        <f t="shared" si="3"/>
        <v xml:space="preserve"> </v>
      </c>
      <c r="V40" s="23"/>
      <c r="W40" s="23"/>
      <c r="X40" s="23"/>
      <c r="Y40" s="24"/>
      <c r="Z40" s="23"/>
      <c r="AA40" s="20" t="str">
        <f t="shared" si="4"/>
        <v xml:space="preserve"> </v>
      </c>
      <c r="AB40" s="20" t="str">
        <f t="shared" si="5"/>
        <v xml:space="preserve"> </v>
      </c>
      <c r="AG40" s="25"/>
      <c r="AO40" s="23"/>
      <c r="AP40" s="22"/>
      <c r="AQ40" s="23"/>
      <c r="AR40" s="19" t="str">
        <f t="shared" si="2"/>
        <v/>
      </c>
      <c r="AT40" s="26"/>
      <c r="AZ40" s="26"/>
      <c r="BF40" s="26"/>
      <c r="BL40" s="26"/>
      <c r="BS40" s="26"/>
      <c r="BU40" s="24"/>
      <c r="BZ40" s="26"/>
      <c r="CG40" s="26"/>
      <c r="CM40" s="26"/>
      <c r="CS40" s="26"/>
      <c r="CU40" s="23"/>
      <c r="CZ40" s="26"/>
      <c r="DB40" s="24"/>
      <c r="DC40" s="24"/>
      <c r="DH40" s="26"/>
      <c r="DJ40" s="23"/>
      <c r="DL40" s="24"/>
      <c r="DQ40" s="26"/>
      <c r="DS40" s="24"/>
      <c r="DT40" s="24"/>
      <c r="DY40" s="26"/>
      <c r="EA40" s="23"/>
      <c r="EF40" s="26"/>
    </row>
    <row r="41" spans="4:136" x14ac:dyDescent="0.35">
      <c r="D41" s="22"/>
      <c r="E41" s="23"/>
      <c r="L41" s="23"/>
      <c r="P41" s="23"/>
      <c r="Q41" s="23"/>
      <c r="R41" s="23"/>
      <c r="S41" s="23"/>
      <c r="T41" s="23"/>
      <c r="U41" s="21" t="str">
        <f t="shared" si="3"/>
        <v xml:space="preserve"> </v>
      </c>
      <c r="V41" s="23"/>
      <c r="W41" s="23"/>
      <c r="X41" s="23"/>
      <c r="Y41" s="24"/>
      <c r="Z41" s="23"/>
      <c r="AA41" s="20" t="str">
        <f t="shared" si="4"/>
        <v xml:space="preserve"> </v>
      </c>
      <c r="AB41" s="20" t="str">
        <f t="shared" si="5"/>
        <v xml:space="preserve"> </v>
      </c>
      <c r="AG41" s="25"/>
      <c r="AO41" s="23"/>
      <c r="AP41" s="22"/>
      <c r="AQ41" s="23"/>
      <c r="AR41" s="19" t="str">
        <f t="shared" si="2"/>
        <v/>
      </c>
      <c r="AT41" s="26"/>
      <c r="AZ41" s="26"/>
      <c r="BF41" s="26"/>
      <c r="BL41" s="26"/>
      <c r="BS41" s="26"/>
      <c r="BU41" s="24"/>
      <c r="BZ41" s="26"/>
      <c r="CG41" s="26"/>
      <c r="CM41" s="26"/>
      <c r="CS41" s="26"/>
      <c r="CU41" s="23"/>
      <c r="CZ41" s="26"/>
      <c r="DB41" s="24"/>
      <c r="DC41" s="24"/>
      <c r="DH41" s="26"/>
      <c r="DJ41" s="23"/>
      <c r="DL41" s="24"/>
      <c r="DQ41" s="26"/>
      <c r="DS41" s="24"/>
      <c r="DT41" s="24"/>
      <c r="DY41" s="26"/>
      <c r="EA41" s="23"/>
      <c r="EF41" s="26"/>
    </row>
    <row r="42" spans="4:136" x14ac:dyDescent="0.35">
      <c r="D42" s="22"/>
      <c r="E42" s="23"/>
      <c r="L42" s="23"/>
      <c r="P42" s="23"/>
      <c r="Q42" s="23"/>
      <c r="R42" s="23"/>
      <c r="S42" s="23"/>
      <c r="T42" s="23"/>
      <c r="U42" s="21" t="str">
        <f t="shared" si="3"/>
        <v xml:space="preserve"> </v>
      </c>
      <c r="V42" s="23"/>
      <c r="W42" s="23"/>
      <c r="X42" s="23"/>
      <c r="Y42" s="24"/>
      <c r="Z42" s="23"/>
      <c r="AA42" s="20" t="str">
        <f t="shared" si="4"/>
        <v xml:space="preserve"> </v>
      </c>
      <c r="AB42" s="20" t="str">
        <f t="shared" si="5"/>
        <v xml:space="preserve"> </v>
      </c>
      <c r="AG42" s="25"/>
      <c r="AO42" s="23"/>
      <c r="AP42" s="22"/>
      <c r="AQ42" s="23"/>
      <c r="AR42" s="19" t="str">
        <f t="shared" si="2"/>
        <v/>
      </c>
      <c r="AT42" s="26"/>
      <c r="AZ42" s="26"/>
      <c r="BF42" s="26"/>
      <c r="BL42" s="26"/>
      <c r="BS42" s="26"/>
      <c r="BU42" s="24"/>
      <c r="BZ42" s="26"/>
      <c r="CG42" s="26"/>
      <c r="CM42" s="26"/>
      <c r="CS42" s="26"/>
      <c r="CU42" s="23"/>
      <c r="CZ42" s="26"/>
      <c r="DB42" s="24"/>
      <c r="DC42" s="24"/>
      <c r="DH42" s="26"/>
      <c r="DJ42" s="23"/>
      <c r="DL42" s="24"/>
      <c r="DQ42" s="26"/>
      <c r="DS42" s="24"/>
      <c r="DT42" s="24"/>
      <c r="DY42" s="26"/>
      <c r="EA42" s="23"/>
      <c r="EF42" s="26"/>
    </row>
    <row r="43" spans="4:136" x14ac:dyDescent="0.35">
      <c r="D43" s="22"/>
      <c r="E43" s="23"/>
      <c r="L43" s="23"/>
      <c r="P43" s="23"/>
      <c r="Q43" s="23"/>
      <c r="R43" s="23"/>
      <c r="S43" s="23"/>
      <c r="T43" s="23"/>
      <c r="U43" s="21" t="str">
        <f t="shared" si="3"/>
        <v xml:space="preserve"> </v>
      </c>
      <c r="V43" s="23"/>
      <c r="W43" s="23"/>
      <c r="X43" s="23"/>
      <c r="Y43" s="24"/>
      <c r="Z43" s="23"/>
      <c r="AA43" s="20" t="str">
        <f t="shared" si="4"/>
        <v xml:space="preserve"> </v>
      </c>
      <c r="AB43" s="20" t="str">
        <f t="shared" si="5"/>
        <v xml:space="preserve"> </v>
      </c>
      <c r="AG43" s="25"/>
      <c r="AO43" s="23"/>
      <c r="AP43" s="22"/>
      <c r="AQ43" s="23"/>
      <c r="AR43" s="19" t="str">
        <f t="shared" si="2"/>
        <v/>
      </c>
      <c r="AT43" s="26"/>
      <c r="AZ43" s="26"/>
      <c r="BF43" s="26"/>
      <c r="BL43" s="26"/>
      <c r="BS43" s="26"/>
      <c r="BU43" s="24"/>
      <c r="BZ43" s="26"/>
      <c r="CG43" s="26"/>
      <c r="CM43" s="26"/>
      <c r="CS43" s="26"/>
      <c r="CU43" s="23"/>
      <c r="CZ43" s="26"/>
      <c r="DB43" s="24"/>
      <c r="DC43" s="24"/>
      <c r="DH43" s="26"/>
      <c r="DJ43" s="23"/>
      <c r="DL43" s="24"/>
      <c r="DQ43" s="26"/>
      <c r="DS43" s="24"/>
      <c r="DT43" s="24"/>
      <c r="DY43" s="26"/>
      <c r="EA43" s="23"/>
      <c r="EF43" s="26"/>
    </row>
    <row r="44" spans="4:136" x14ac:dyDescent="0.35">
      <c r="D44" s="22"/>
      <c r="E44" s="23"/>
      <c r="L44" s="23"/>
      <c r="P44" s="23"/>
      <c r="Q44" s="23"/>
      <c r="R44" s="23"/>
      <c r="S44" s="23"/>
      <c r="T44" s="23"/>
      <c r="U44" s="21" t="str">
        <f t="shared" si="3"/>
        <v xml:space="preserve"> </v>
      </c>
      <c r="V44" s="23"/>
      <c r="W44" s="23"/>
      <c r="X44" s="23"/>
      <c r="Y44" s="24"/>
      <c r="Z44" s="23"/>
      <c r="AA44" s="20" t="str">
        <f t="shared" si="4"/>
        <v xml:space="preserve"> </v>
      </c>
      <c r="AB44" s="20" t="str">
        <f t="shared" si="5"/>
        <v xml:space="preserve"> </v>
      </c>
      <c r="AG44" s="25"/>
      <c r="AO44" s="23"/>
      <c r="AP44" s="22"/>
      <c r="AQ44" s="23"/>
      <c r="AR44" s="19" t="str">
        <f t="shared" si="2"/>
        <v/>
      </c>
      <c r="AT44" s="26"/>
      <c r="AZ44" s="26"/>
      <c r="BF44" s="26"/>
      <c r="BL44" s="26"/>
      <c r="BS44" s="26"/>
      <c r="BU44" s="24"/>
      <c r="BZ44" s="26"/>
      <c r="CG44" s="26"/>
      <c r="CM44" s="26"/>
      <c r="CS44" s="26"/>
      <c r="CU44" s="23"/>
      <c r="CZ44" s="26"/>
      <c r="DB44" s="24"/>
      <c r="DC44" s="24"/>
      <c r="DH44" s="26"/>
      <c r="DJ44" s="23"/>
      <c r="DL44" s="24"/>
      <c r="DQ44" s="26"/>
      <c r="DS44" s="24"/>
      <c r="DT44" s="24"/>
      <c r="DY44" s="26"/>
      <c r="EA44" s="23"/>
      <c r="EF44" s="26"/>
    </row>
    <row r="45" spans="4:136" x14ac:dyDescent="0.35">
      <c r="D45" s="22"/>
      <c r="E45" s="23"/>
      <c r="L45" s="23"/>
      <c r="P45" s="23"/>
      <c r="Q45" s="23"/>
      <c r="R45" s="23"/>
      <c r="S45" s="23"/>
      <c r="T45" s="23"/>
      <c r="U45" s="21" t="str">
        <f t="shared" si="3"/>
        <v xml:space="preserve"> </v>
      </c>
      <c r="V45" s="23"/>
      <c r="W45" s="23"/>
      <c r="X45" s="23"/>
      <c r="Y45" s="24"/>
      <c r="Z45" s="23"/>
      <c r="AA45" s="20" t="str">
        <f t="shared" si="4"/>
        <v xml:space="preserve"> </v>
      </c>
      <c r="AB45" s="20" t="str">
        <f t="shared" si="5"/>
        <v xml:space="preserve"> </v>
      </c>
      <c r="AG45" s="25"/>
      <c r="AO45" s="23"/>
      <c r="AP45" s="22"/>
      <c r="AQ45" s="23"/>
      <c r="AR45" s="19" t="str">
        <f t="shared" si="2"/>
        <v/>
      </c>
      <c r="AT45" s="26"/>
      <c r="AZ45" s="26"/>
      <c r="BF45" s="26"/>
      <c r="BL45" s="26"/>
      <c r="BS45" s="26"/>
      <c r="BU45" s="24"/>
      <c r="BZ45" s="26"/>
      <c r="CG45" s="26"/>
      <c r="CM45" s="26"/>
      <c r="CS45" s="26"/>
      <c r="CU45" s="23"/>
      <c r="CZ45" s="26"/>
      <c r="DB45" s="24"/>
      <c r="DC45" s="24"/>
      <c r="DH45" s="26"/>
      <c r="DJ45" s="23"/>
      <c r="DL45" s="24"/>
      <c r="DQ45" s="26"/>
      <c r="DS45" s="24"/>
      <c r="DT45" s="24"/>
      <c r="DY45" s="26"/>
      <c r="EA45" s="23"/>
      <c r="EF45" s="26"/>
    </row>
    <row r="46" spans="4:136" x14ac:dyDescent="0.35">
      <c r="D46" s="22"/>
      <c r="E46" s="23"/>
      <c r="L46" s="23"/>
      <c r="P46" s="23"/>
      <c r="Q46" s="23"/>
      <c r="R46" s="23"/>
      <c r="S46" s="23"/>
      <c r="T46" s="23"/>
      <c r="U46" s="21" t="str">
        <f t="shared" si="3"/>
        <v xml:space="preserve"> </v>
      </c>
      <c r="V46" s="23"/>
      <c r="W46" s="23"/>
      <c r="X46" s="23"/>
      <c r="Y46" s="24"/>
      <c r="Z46" s="23"/>
      <c r="AA46" s="20" t="str">
        <f t="shared" si="4"/>
        <v xml:space="preserve"> </v>
      </c>
      <c r="AB46" s="20" t="str">
        <f t="shared" si="5"/>
        <v xml:space="preserve"> </v>
      </c>
      <c r="AG46" s="25"/>
      <c r="AO46" s="23"/>
      <c r="AP46" s="22"/>
      <c r="AQ46" s="23"/>
      <c r="AR46" s="19" t="str">
        <f t="shared" si="2"/>
        <v/>
      </c>
      <c r="AT46" s="26"/>
      <c r="AZ46" s="26"/>
      <c r="BF46" s="26"/>
      <c r="BL46" s="26"/>
      <c r="BS46" s="26"/>
      <c r="BU46" s="24"/>
      <c r="BZ46" s="26"/>
      <c r="CG46" s="26"/>
      <c r="CM46" s="26"/>
      <c r="CS46" s="26"/>
      <c r="CU46" s="23"/>
      <c r="CZ46" s="26"/>
      <c r="DB46" s="24"/>
      <c r="DC46" s="24"/>
      <c r="DH46" s="26"/>
      <c r="DJ46" s="23"/>
      <c r="DL46" s="24"/>
      <c r="DQ46" s="26"/>
      <c r="DS46" s="24"/>
      <c r="DT46" s="24"/>
      <c r="DY46" s="26"/>
      <c r="EA46" s="23"/>
      <c r="EF46" s="26"/>
    </row>
    <row r="47" spans="4:136" x14ac:dyDescent="0.35">
      <c r="D47" s="22"/>
      <c r="E47" s="23"/>
      <c r="L47" s="23"/>
      <c r="P47" s="23"/>
      <c r="Q47" s="23"/>
      <c r="R47" s="23"/>
      <c r="S47" s="23"/>
      <c r="T47" s="23"/>
      <c r="U47" s="21" t="str">
        <f t="shared" si="3"/>
        <v xml:space="preserve"> </v>
      </c>
      <c r="V47" s="23"/>
      <c r="W47" s="23"/>
      <c r="X47" s="23"/>
      <c r="Y47" s="24"/>
      <c r="Z47" s="23"/>
      <c r="AA47" s="20" t="str">
        <f t="shared" si="4"/>
        <v xml:space="preserve"> </v>
      </c>
      <c r="AB47" s="20" t="str">
        <f t="shared" si="5"/>
        <v xml:space="preserve"> </v>
      </c>
      <c r="AG47" s="25"/>
      <c r="AO47" s="23"/>
      <c r="AP47" s="22"/>
      <c r="AQ47" s="23"/>
      <c r="AR47" s="19" t="str">
        <f t="shared" si="2"/>
        <v/>
      </c>
      <c r="AT47" s="26"/>
      <c r="AZ47" s="26"/>
      <c r="BF47" s="26"/>
      <c r="BL47" s="26"/>
      <c r="BS47" s="26"/>
      <c r="BU47" s="24"/>
      <c r="BZ47" s="26"/>
      <c r="CG47" s="26"/>
      <c r="CM47" s="26"/>
      <c r="CS47" s="26"/>
      <c r="CU47" s="23"/>
      <c r="CZ47" s="26"/>
      <c r="DB47" s="24"/>
      <c r="DC47" s="24"/>
      <c r="DH47" s="26"/>
      <c r="DJ47" s="23"/>
      <c r="DL47" s="24"/>
      <c r="DQ47" s="26"/>
      <c r="DS47" s="24"/>
      <c r="DT47" s="24"/>
      <c r="DY47" s="26"/>
      <c r="EA47" s="23"/>
      <c r="EF47" s="26"/>
    </row>
    <row r="48" spans="4:136" x14ac:dyDescent="0.35">
      <c r="D48" s="22"/>
      <c r="E48" s="23"/>
      <c r="L48" s="23"/>
      <c r="P48" s="23"/>
      <c r="Q48" s="23"/>
      <c r="R48" s="23"/>
      <c r="S48" s="23"/>
      <c r="T48" s="23"/>
      <c r="U48" s="21" t="str">
        <f t="shared" si="3"/>
        <v xml:space="preserve"> </v>
      </c>
      <c r="V48" s="23"/>
      <c r="W48" s="23"/>
      <c r="X48" s="23"/>
      <c r="Y48" s="24"/>
      <c r="Z48" s="23"/>
      <c r="AA48" s="20" t="str">
        <f t="shared" si="4"/>
        <v xml:space="preserve"> </v>
      </c>
      <c r="AB48" s="20" t="str">
        <f t="shared" si="5"/>
        <v xml:space="preserve"> </v>
      </c>
      <c r="AG48" s="25"/>
      <c r="AO48" s="23"/>
      <c r="AP48" s="22"/>
      <c r="AQ48" s="23"/>
      <c r="AR48" s="19" t="str">
        <f t="shared" si="2"/>
        <v/>
      </c>
      <c r="AT48" s="26"/>
      <c r="AZ48" s="26"/>
      <c r="BF48" s="26"/>
      <c r="BL48" s="26"/>
      <c r="BS48" s="26"/>
      <c r="BU48" s="24"/>
      <c r="BZ48" s="26"/>
      <c r="CG48" s="26"/>
      <c r="CM48" s="26"/>
      <c r="CS48" s="26"/>
      <c r="CU48" s="23"/>
      <c r="CZ48" s="26"/>
      <c r="DB48" s="24"/>
      <c r="DC48" s="24"/>
      <c r="DH48" s="26"/>
      <c r="DJ48" s="23"/>
      <c r="DL48" s="24"/>
      <c r="DQ48" s="26"/>
      <c r="DS48" s="24"/>
      <c r="DT48" s="24"/>
      <c r="DY48" s="26"/>
      <c r="EA48" s="23"/>
      <c r="EF48" s="26"/>
    </row>
    <row r="49" spans="4:136" x14ac:dyDescent="0.35">
      <c r="D49" s="22"/>
      <c r="E49" s="23"/>
      <c r="L49" s="23"/>
      <c r="P49" s="23"/>
      <c r="Q49" s="23"/>
      <c r="R49" s="23"/>
      <c r="S49" s="23"/>
      <c r="T49" s="23"/>
      <c r="U49" s="21" t="str">
        <f t="shared" si="3"/>
        <v xml:space="preserve"> </v>
      </c>
      <c r="V49" s="23"/>
      <c r="W49" s="23"/>
      <c r="X49" s="23"/>
      <c r="Y49" s="24"/>
      <c r="Z49" s="23"/>
      <c r="AA49" s="20" t="str">
        <f t="shared" si="4"/>
        <v xml:space="preserve"> </v>
      </c>
      <c r="AB49" s="20" t="str">
        <f t="shared" si="5"/>
        <v xml:space="preserve"> </v>
      </c>
      <c r="AG49" s="25"/>
      <c r="AO49" s="23"/>
      <c r="AP49" s="22"/>
      <c r="AQ49" s="23"/>
      <c r="AR49" s="19" t="str">
        <f t="shared" si="2"/>
        <v/>
      </c>
      <c r="AT49" s="26"/>
      <c r="AZ49" s="26"/>
      <c r="BF49" s="26"/>
      <c r="BL49" s="26"/>
      <c r="BS49" s="26"/>
      <c r="BU49" s="24"/>
      <c r="BZ49" s="26"/>
      <c r="CG49" s="26"/>
      <c r="CM49" s="26"/>
      <c r="CS49" s="26"/>
      <c r="CU49" s="23"/>
      <c r="CZ49" s="26"/>
      <c r="DB49" s="24"/>
      <c r="DC49" s="24"/>
      <c r="DH49" s="26"/>
      <c r="DJ49" s="23"/>
      <c r="DL49" s="24"/>
      <c r="DQ49" s="26"/>
      <c r="DS49" s="24"/>
      <c r="DT49" s="24"/>
      <c r="DY49" s="26"/>
      <c r="EA49" s="23"/>
      <c r="EF49" s="26"/>
    </row>
    <row r="50" spans="4:136" x14ac:dyDescent="0.35">
      <c r="D50" s="22"/>
      <c r="E50" s="23"/>
      <c r="L50" s="23"/>
      <c r="P50" s="23"/>
      <c r="Q50" s="23"/>
      <c r="R50" s="23"/>
      <c r="S50" s="23"/>
      <c r="T50" s="23"/>
      <c r="U50" s="21" t="str">
        <f t="shared" si="3"/>
        <v xml:space="preserve"> </v>
      </c>
      <c r="V50" s="23"/>
      <c r="W50" s="23"/>
      <c r="X50" s="23"/>
      <c r="Y50" s="24"/>
      <c r="Z50" s="23"/>
      <c r="AA50" s="20" t="str">
        <f t="shared" si="4"/>
        <v xml:space="preserve"> </v>
      </c>
      <c r="AB50" s="20" t="str">
        <f t="shared" si="5"/>
        <v xml:space="preserve"> </v>
      </c>
      <c r="AG50" s="25"/>
      <c r="AO50" s="23"/>
      <c r="AP50" s="22"/>
      <c r="AQ50" s="23"/>
      <c r="AR50" s="19" t="str">
        <f t="shared" si="2"/>
        <v/>
      </c>
      <c r="AT50" s="26"/>
      <c r="AZ50" s="26"/>
      <c r="BF50" s="26"/>
      <c r="BL50" s="26"/>
      <c r="BS50" s="26"/>
      <c r="BU50" s="24"/>
      <c r="BZ50" s="26"/>
      <c r="CG50" s="26"/>
      <c r="CM50" s="26"/>
      <c r="CS50" s="26"/>
      <c r="CU50" s="23"/>
      <c r="CZ50" s="26"/>
      <c r="DB50" s="24"/>
      <c r="DC50" s="24"/>
      <c r="DH50" s="26"/>
      <c r="DJ50" s="23"/>
      <c r="DL50" s="24"/>
      <c r="DQ50" s="26"/>
      <c r="DS50" s="24"/>
      <c r="DT50" s="24"/>
      <c r="DY50" s="26"/>
      <c r="EA50" s="23"/>
      <c r="EF50" s="26"/>
    </row>
    <row r="51" spans="4:136" x14ac:dyDescent="0.35">
      <c r="D51" s="22"/>
      <c r="E51" s="23"/>
      <c r="L51" s="23"/>
      <c r="P51" s="23"/>
      <c r="Q51" s="23"/>
      <c r="R51" s="23"/>
      <c r="S51" s="23"/>
      <c r="T51" s="23"/>
      <c r="U51" s="21" t="str">
        <f t="shared" si="3"/>
        <v xml:space="preserve"> </v>
      </c>
      <c r="V51" s="23"/>
      <c r="W51" s="23"/>
      <c r="X51" s="23"/>
      <c r="Y51" s="24"/>
      <c r="Z51" s="23"/>
      <c r="AA51" s="20" t="str">
        <f t="shared" si="4"/>
        <v xml:space="preserve"> </v>
      </c>
      <c r="AB51" s="20" t="str">
        <f t="shared" si="5"/>
        <v xml:space="preserve"> </v>
      </c>
      <c r="AG51" s="25"/>
      <c r="AO51" s="23"/>
      <c r="AP51" s="22"/>
      <c r="AQ51" s="23"/>
      <c r="AR51" s="19" t="str">
        <f t="shared" si="2"/>
        <v/>
      </c>
      <c r="AT51" s="26"/>
      <c r="AZ51" s="26"/>
      <c r="BF51" s="26"/>
      <c r="BL51" s="26"/>
      <c r="BS51" s="26"/>
      <c r="BU51" s="24"/>
      <c r="BZ51" s="26"/>
      <c r="CG51" s="26"/>
      <c r="CM51" s="26"/>
      <c r="CS51" s="26"/>
      <c r="CU51" s="23"/>
      <c r="CZ51" s="26"/>
      <c r="DB51" s="24"/>
      <c r="DC51" s="24"/>
      <c r="DH51" s="26"/>
      <c r="DJ51" s="23"/>
      <c r="DL51" s="24"/>
      <c r="DQ51" s="26"/>
      <c r="DS51" s="24"/>
      <c r="DT51" s="24"/>
      <c r="DY51" s="26"/>
      <c r="EA51" s="23"/>
      <c r="EF51" s="26"/>
    </row>
    <row r="52" spans="4:136" x14ac:dyDescent="0.35">
      <c r="D52" s="22"/>
      <c r="E52" s="23"/>
      <c r="L52" s="23"/>
      <c r="P52" s="23"/>
      <c r="Q52" s="23"/>
      <c r="R52" s="23"/>
      <c r="S52" s="23"/>
      <c r="T52" s="23"/>
      <c r="U52" s="21" t="str">
        <f t="shared" si="3"/>
        <v xml:space="preserve"> </v>
      </c>
      <c r="V52" s="23"/>
      <c r="W52" s="23"/>
      <c r="X52" s="23"/>
      <c r="Y52" s="24"/>
      <c r="Z52" s="23"/>
      <c r="AA52" s="20" t="str">
        <f t="shared" si="4"/>
        <v xml:space="preserve"> </v>
      </c>
      <c r="AB52" s="20" t="str">
        <f t="shared" si="5"/>
        <v xml:space="preserve"> </v>
      </c>
      <c r="AG52" s="25"/>
      <c r="AO52" s="23"/>
      <c r="AP52" s="22"/>
      <c r="AQ52" s="23"/>
      <c r="AR52" s="19" t="str">
        <f t="shared" si="2"/>
        <v/>
      </c>
      <c r="AT52" s="26"/>
      <c r="AZ52" s="26"/>
      <c r="BF52" s="26"/>
      <c r="BL52" s="26"/>
      <c r="BS52" s="26"/>
      <c r="BU52" s="24"/>
      <c r="BZ52" s="26"/>
      <c r="CG52" s="26"/>
      <c r="CM52" s="26"/>
      <c r="CS52" s="26"/>
      <c r="CU52" s="23"/>
      <c r="CZ52" s="26"/>
      <c r="DB52" s="24"/>
      <c r="DC52" s="24"/>
      <c r="DH52" s="26"/>
      <c r="DJ52" s="23"/>
      <c r="DL52" s="24"/>
      <c r="DQ52" s="26"/>
      <c r="DS52" s="24"/>
      <c r="DT52" s="24"/>
      <c r="DY52" s="26"/>
      <c r="EA52" s="23"/>
      <c r="EF52" s="26"/>
    </row>
    <row r="53" spans="4:136" x14ac:dyDescent="0.35">
      <c r="D53" s="22"/>
      <c r="E53" s="23"/>
      <c r="L53" s="23"/>
      <c r="P53" s="23"/>
      <c r="Q53" s="23"/>
      <c r="R53" s="23"/>
      <c r="S53" s="23"/>
      <c r="T53" s="23"/>
      <c r="U53" s="21" t="str">
        <f t="shared" si="3"/>
        <v xml:space="preserve"> </v>
      </c>
      <c r="V53" s="23"/>
      <c r="W53" s="23"/>
      <c r="X53" s="23"/>
      <c r="Y53" s="24"/>
      <c r="Z53" s="23"/>
      <c r="AA53" s="20" t="str">
        <f t="shared" si="4"/>
        <v xml:space="preserve"> </v>
      </c>
      <c r="AB53" s="20" t="str">
        <f t="shared" si="5"/>
        <v xml:space="preserve"> </v>
      </c>
      <c r="AG53" s="25"/>
      <c r="AO53" s="23"/>
      <c r="AP53" s="22"/>
      <c r="AQ53" s="23"/>
      <c r="AR53" s="19" t="str">
        <f t="shared" si="2"/>
        <v/>
      </c>
      <c r="AT53" s="26"/>
      <c r="AZ53" s="26"/>
      <c r="BF53" s="26"/>
      <c r="BL53" s="26"/>
      <c r="BS53" s="26"/>
      <c r="BU53" s="24"/>
      <c r="BZ53" s="26"/>
      <c r="CG53" s="26"/>
      <c r="CM53" s="26"/>
      <c r="CS53" s="26"/>
      <c r="CU53" s="23"/>
      <c r="CZ53" s="26"/>
      <c r="DB53" s="24"/>
      <c r="DC53" s="24"/>
      <c r="DH53" s="26"/>
      <c r="DJ53" s="23"/>
      <c r="DL53" s="24"/>
      <c r="DQ53" s="26"/>
      <c r="DS53" s="24"/>
      <c r="DT53" s="24"/>
      <c r="DY53" s="26"/>
      <c r="EA53" s="23"/>
      <c r="EF53" s="26"/>
    </row>
    <row r="54" spans="4:136" x14ac:dyDescent="0.35">
      <c r="D54" s="22"/>
      <c r="E54" s="23"/>
      <c r="L54" s="23"/>
      <c r="P54" s="23"/>
      <c r="Q54" s="23"/>
      <c r="R54" s="23"/>
      <c r="S54" s="23"/>
      <c r="T54" s="23"/>
      <c r="U54" s="21" t="str">
        <f t="shared" si="3"/>
        <v xml:space="preserve"> </v>
      </c>
      <c r="V54" s="23"/>
      <c r="W54" s="23"/>
      <c r="X54" s="23"/>
      <c r="Y54" s="24"/>
      <c r="Z54" s="23"/>
      <c r="AA54" s="20" t="str">
        <f t="shared" si="4"/>
        <v xml:space="preserve"> </v>
      </c>
      <c r="AB54" s="20" t="str">
        <f t="shared" si="5"/>
        <v xml:space="preserve"> </v>
      </c>
      <c r="AG54" s="25"/>
      <c r="AO54" s="23"/>
      <c r="AP54" s="22"/>
      <c r="AQ54" s="23"/>
      <c r="AR54" s="19" t="str">
        <f t="shared" si="2"/>
        <v/>
      </c>
      <c r="AT54" s="26"/>
      <c r="AZ54" s="26"/>
      <c r="BF54" s="26"/>
      <c r="BL54" s="26"/>
      <c r="BS54" s="26"/>
      <c r="BU54" s="24"/>
      <c r="BZ54" s="26"/>
      <c r="CG54" s="26"/>
      <c r="CM54" s="26"/>
      <c r="CS54" s="26"/>
      <c r="CU54" s="23"/>
      <c r="CZ54" s="26"/>
      <c r="DB54" s="24"/>
      <c r="DC54" s="24"/>
      <c r="DH54" s="26"/>
      <c r="DJ54" s="23"/>
      <c r="DL54" s="24"/>
      <c r="DQ54" s="26"/>
      <c r="DS54" s="24"/>
      <c r="DT54" s="24"/>
      <c r="DY54" s="26"/>
      <c r="EA54" s="23"/>
      <c r="EF54" s="26"/>
    </row>
    <row r="55" spans="4:136" x14ac:dyDescent="0.35">
      <c r="D55" s="22"/>
      <c r="E55" s="23"/>
      <c r="L55" s="23"/>
      <c r="P55" s="23"/>
      <c r="Q55" s="23"/>
      <c r="R55" s="23"/>
      <c r="S55" s="23"/>
      <c r="T55" s="23"/>
      <c r="U55" s="21" t="str">
        <f t="shared" si="3"/>
        <v xml:space="preserve"> </v>
      </c>
      <c r="V55" s="23"/>
      <c r="W55" s="23"/>
      <c r="X55" s="23"/>
      <c r="Y55" s="24"/>
      <c r="Z55" s="23"/>
      <c r="AA55" s="20" t="str">
        <f t="shared" si="4"/>
        <v xml:space="preserve"> </v>
      </c>
      <c r="AB55" s="20" t="str">
        <f t="shared" si="5"/>
        <v xml:space="preserve"> </v>
      </c>
      <c r="AG55" s="25"/>
      <c r="AO55" s="23"/>
      <c r="AP55" s="22"/>
      <c r="AQ55" s="23"/>
      <c r="AR55" s="19" t="str">
        <f t="shared" si="2"/>
        <v/>
      </c>
      <c r="AT55" s="26"/>
      <c r="AZ55" s="26"/>
      <c r="BF55" s="26"/>
      <c r="BL55" s="26"/>
      <c r="BS55" s="26"/>
      <c r="BU55" s="24"/>
      <c r="BZ55" s="26"/>
      <c r="CG55" s="26"/>
      <c r="CM55" s="26"/>
      <c r="CS55" s="26"/>
      <c r="CU55" s="23"/>
      <c r="CZ55" s="26"/>
      <c r="DB55" s="24"/>
      <c r="DC55" s="24"/>
      <c r="DH55" s="26"/>
      <c r="DJ55" s="23"/>
      <c r="DL55" s="24"/>
      <c r="DQ55" s="26"/>
      <c r="DS55" s="24"/>
      <c r="DT55" s="24"/>
      <c r="DY55" s="26"/>
      <c r="EA55" s="23"/>
      <c r="EF55" s="26"/>
    </row>
    <row r="56" spans="4:136" x14ac:dyDescent="0.35">
      <c r="D56" s="22"/>
      <c r="E56" s="23"/>
      <c r="L56" s="23"/>
      <c r="P56" s="23"/>
      <c r="Q56" s="23"/>
      <c r="R56" s="23"/>
      <c r="S56" s="23"/>
      <c r="T56" s="23"/>
      <c r="U56" s="21" t="str">
        <f t="shared" si="3"/>
        <v xml:space="preserve"> </v>
      </c>
      <c r="V56" s="23"/>
      <c r="W56" s="23"/>
      <c r="X56" s="23"/>
      <c r="Y56" s="24"/>
      <c r="Z56" s="23"/>
      <c r="AA56" s="20" t="str">
        <f t="shared" si="4"/>
        <v xml:space="preserve"> </v>
      </c>
      <c r="AB56" s="20" t="str">
        <f t="shared" si="5"/>
        <v xml:space="preserve"> </v>
      </c>
      <c r="AG56" s="25"/>
      <c r="AO56" s="23"/>
      <c r="AP56" s="22"/>
      <c r="AQ56" s="23"/>
      <c r="AR56" s="19" t="str">
        <f t="shared" si="2"/>
        <v/>
      </c>
      <c r="AT56" s="26"/>
      <c r="AZ56" s="26"/>
      <c r="BF56" s="26"/>
      <c r="BL56" s="26"/>
      <c r="BS56" s="26"/>
      <c r="BU56" s="24"/>
      <c r="BZ56" s="26"/>
      <c r="CG56" s="26"/>
      <c r="CM56" s="26"/>
      <c r="CS56" s="26"/>
      <c r="CU56" s="23"/>
      <c r="CZ56" s="26"/>
      <c r="DB56" s="24"/>
      <c r="DC56" s="24"/>
      <c r="DH56" s="26"/>
      <c r="DJ56" s="23"/>
      <c r="DL56" s="24"/>
      <c r="DQ56" s="26"/>
      <c r="DS56" s="24"/>
      <c r="DT56" s="24"/>
      <c r="DY56" s="26"/>
      <c r="EA56" s="23"/>
      <c r="EF56" s="26"/>
    </row>
    <row r="57" spans="4:136" x14ac:dyDescent="0.35">
      <c r="D57" s="22"/>
      <c r="E57" s="23"/>
      <c r="L57" s="23"/>
      <c r="P57" s="23"/>
      <c r="Q57" s="23"/>
      <c r="R57" s="23"/>
      <c r="S57" s="23"/>
      <c r="T57" s="23"/>
      <c r="U57" s="21" t="str">
        <f t="shared" si="3"/>
        <v xml:space="preserve"> </v>
      </c>
      <c r="V57" s="23"/>
      <c r="W57" s="23"/>
      <c r="X57" s="23"/>
      <c r="Y57" s="24"/>
      <c r="Z57" s="23"/>
      <c r="AA57" s="20" t="str">
        <f t="shared" si="4"/>
        <v xml:space="preserve"> </v>
      </c>
      <c r="AB57" s="20" t="str">
        <f t="shared" si="5"/>
        <v xml:space="preserve"> </v>
      </c>
      <c r="AG57" s="25"/>
      <c r="AO57" s="23"/>
      <c r="AP57" s="22"/>
      <c r="AQ57" s="23"/>
      <c r="AR57" s="19" t="str">
        <f t="shared" si="2"/>
        <v/>
      </c>
      <c r="AT57" s="26"/>
      <c r="AZ57" s="26"/>
      <c r="BF57" s="26"/>
      <c r="BL57" s="26"/>
      <c r="BS57" s="26"/>
      <c r="BU57" s="24"/>
      <c r="BZ57" s="26"/>
      <c r="CG57" s="26"/>
      <c r="CM57" s="26"/>
      <c r="CS57" s="26"/>
      <c r="CU57" s="23"/>
      <c r="CZ57" s="26"/>
      <c r="DB57" s="24"/>
      <c r="DC57" s="24"/>
      <c r="DH57" s="26"/>
      <c r="DJ57" s="23"/>
      <c r="DL57" s="24"/>
      <c r="DQ57" s="26"/>
      <c r="DS57" s="24"/>
      <c r="DT57" s="24"/>
      <c r="DY57" s="26"/>
      <c r="EA57" s="23"/>
      <c r="EF57" s="26"/>
    </row>
    <row r="58" spans="4:136" x14ac:dyDescent="0.35">
      <c r="D58" s="22"/>
      <c r="E58" s="23"/>
      <c r="L58" s="23"/>
      <c r="P58" s="23"/>
      <c r="Q58" s="23"/>
      <c r="R58" s="23"/>
      <c r="S58" s="23"/>
      <c r="T58" s="23"/>
      <c r="U58" s="21" t="str">
        <f t="shared" si="3"/>
        <v xml:space="preserve"> </v>
      </c>
      <c r="V58" s="23"/>
      <c r="W58" s="23"/>
      <c r="X58" s="23"/>
      <c r="Y58" s="24"/>
      <c r="Z58" s="23"/>
      <c r="AA58" s="20" t="str">
        <f t="shared" si="4"/>
        <v xml:space="preserve"> </v>
      </c>
      <c r="AB58" s="20" t="str">
        <f t="shared" si="5"/>
        <v xml:space="preserve"> </v>
      </c>
      <c r="AG58" s="25"/>
      <c r="AO58" s="23"/>
      <c r="AP58" s="22"/>
      <c r="AQ58" s="23"/>
      <c r="AR58" s="19" t="str">
        <f t="shared" si="2"/>
        <v/>
      </c>
      <c r="AT58" s="26"/>
      <c r="AZ58" s="26"/>
      <c r="BF58" s="26"/>
      <c r="BL58" s="26"/>
      <c r="BS58" s="26"/>
      <c r="BU58" s="24"/>
      <c r="BZ58" s="26"/>
      <c r="CG58" s="26"/>
      <c r="CM58" s="26"/>
      <c r="CS58" s="26"/>
      <c r="CU58" s="23"/>
      <c r="CZ58" s="26"/>
      <c r="DB58" s="24"/>
      <c r="DC58" s="24"/>
      <c r="DH58" s="26"/>
      <c r="DJ58" s="23"/>
      <c r="DL58" s="24"/>
      <c r="DQ58" s="26"/>
      <c r="DS58" s="24"/>
      <c r="DT58" s="24"/>
      <c r="DY58" s="26"/>
      <c r="EA58" s="23"/>
      <c r="EF58" s="26"/>
    </row>
    <row r="59" spans="4:136" x14ac:dyDescent="0.35">
      <c r="D59" s="22"/>
      <c r="E59" s="23"/>
      <c r="L59" s="23"/>
      <c r="P59" s="23"/>
      <c r="Q59" s="23"/>
      <c r="R59" s="23"/>
      <c r="S59" s="23"/>
      <c r="T59" s="23"/>
      <c r="U59" s="21" t="str">
        <f t="shared" si="3"/>
        <v xml:space="preserve"> </v>
      </c>
      <c r="V59" s="23"/>
      <c r="W59" s="23"/>
      <c r="X59" s="23"/>
      <c r="Y59" s="24"/>
      <c r="Z59" s="23"/>
      <c r="AA59" s="20" t="str">
        <f t="shared" si="4"/>
        <v xml:space="preserve"> </v>
      </c>
      <c r="AB59" s="20" t="str">
        <f t="shared" si="5"/>
        <v xml:space="preserve"> </v>
      </c>
      <c r="AG59" s="25"/>
      <c r="AO59" s="23"/>
      <c r="AP59" s="22"/>
      <c r="AQ59" s="23"/>
      <c r="AR59" s="19" t="str">
        <f t="shared" si="2"/>
        <v/>
      </c>
      <c r="AT59" s="26"/>
      <c r="AZ59" s="26"/>
      <c r="BF59" s="26"/>
      <c r="BL59" s="26"/>
      <c r="BS59" s="26"/>
      <c r="BU59" s="24"/>
      <c r="BZ59" s="26"/>
      <c r="CG59" s="26"/>
      <c r="CM59" s="26"/>
      <c r="CS59" s="26"/>
      <c r="CU59" s="23"/>
      <c r="CZ59" s="26"/>
      <c r="DB59" s="24"/>
      <c r="DC59" s="24"/>
      <c r="DH59" s="26"/>
      <c r="DJ59" s="23"/>
      <c r="DL59" s="24"/>
      <c r="DQ59" s="26"/>
      <c r="DS59" s="24"/>
      <c r="DT59" s="24"/>
      <c r="DY59" s="26"/>
      <c r="EA59" s="23"/>
      <c r="EF59" s="26"/>
    </row>
    <row r="60" spans="4:136" x14ac:dyDescent="0.35">
      <c r="D60" s="22"/>
      <c r="E60" s="23"/>
      <c r="L60" s="23"/>
      <c r="P60" s="23"/>
      <c r="Q60" s="23"/>
      <c r="R60" s="23"/>
      <c r="S60" s="23"/>
      <c r="T60" s="23"/>
      <c r="U60" s="21" t="str">
        <f t="shared" si="3"/>
        <v xml:space="preserve"> </v>
      </c>
      <c r="V60" s="23"/>
      <c r="W60" s="23"/>
      <c r="X60" s="23"/>
      <c r="Y60" s="24"/>
      <c r="Z60" s="23"/>
      <c r="AA60" s="20" t="str">
        <f t="shared" si="4"/>
        <v xml:space="preserve"> </v>
      </c>
      <c r="AB60" s="20" t="str">
        <f t="shared" si="5"/>
        <v xml:space="preserve"> </v>
      </c>
      <c r="AG60" s="25"/>
      <c r="AO60" s="23"/>
      <c r="AP60" s="22"/>
      <c r="AQ60" s="23"/>
      <c r="AR60" s="19" t="str">
        <f t="shared" si="2"/>
        <v/>
      </c>
      <c r="AT60" s="26"/>
      <c r="AZ60" s="26"/>
      <c r="BF60" s="26"/>
      <c r="BL60" s="26"/>
      <c r="BS60" s="26"/>
      <c r="BU60" s="24"/>
      <c r="BZ60" s="26"/>
      <c r="CG60" s="26"/>
      <c r="CM60" s="26"/>
      <c r="CS60" s="26"/>
      <c r="CU60" s="23"/>
      <c r="CZ60" s="26"/>
      <c r="DB60" s="24"/>
      <c r="DC60" s="24"/>
      <c r="DH60" s="26"/>
      <c r="DJ60" s="23"/>
      <c r="DL60" s="24"/>
      <c r="DQ60" s="26"/>
      <c r="DS60" s="24"/>
      <c r="DT60" s="24"/>
      <c r="DY60" s="26"/>
      <c r="EA60" s="23"/>
      <c r="EF60" s="26"/>
    </row>
    <row r="61" spans="4:136" x14ac:dyDescent="0.35">
      <c r="D61" s="22"/>
      <c r="E61" s="23"/>
      <c r="L61" s="23"/>
      <c r="P61" s="23"/>
      <c r="Q61" s="23"/>
      <c r="R61" s="23"/>
      <c r="S61" s="23"/>
      <c r="T61" s="23"/>
      <c r="U61" s="21" t="str">
        <f t="shared" si="3"/>
        <v xml:space="preserve"> </v>
      </c>
      <c r="V61" s="23"/>
      <c r="W61" s="23"/>
      <c r="X61" s="23"/>
      <c r="Y61" s="24"/>
      <c r="Z61" s="23"/>
      <c r="AA61" s="20" t="str">
        <f t="shared" si="4"/>
        <v xml:space="preserve"> </v>
      </c>
      <c r="AB61" s="20" t="str">
        <f t="shared" si="5"/>
        <v xml:space="preserve"> </v>
      </c>
      <c r="AG61" s="25"/>
      <c r="AO61" s="23"/>
      <c r="AP61" s="22"/>
      <c r="AQ61" s="23"/>
      <c r="AR61" s="19" t="str">
        <f t="shared" si="2"/>
        <v/>
      </c>
      <c r="AT61" s="26"/>
      <c r="AZ61" s="26"/>
      <c r="BF61" s="26"/>
      <c r="BL61" s="26"/>
      <c r="BS61" s="26"/>
      <c r="BU61" s="24"/>
      <c r="BZ61" s="26"/>
      <c r="CG61" s="26"/>
      <c r="CM61" s="26"/>
      <c r="CS61" s="26"/>
      <c r="CU61" s="23"/>
      <c r="CZ61" s="26"/>
      <c r="DB61" s="24"/>
      <c r="DC61" s="24"/>
      <c r="DH61" s="26"/>
      <c r="DJ61" s="23"/>
      <c r="DL61" s="24"/>
      <c r="DQ61" s="26"/>
      <c r="DS61" s="24"/>
      <c r="DT61" s="24"/>
      <c r="DY61" s="26"/>
      <c r="EA61" s="23"/>
      <c r="EF61" s="26"/>
    </row>
    <row r="62" spans="4:136" x14ac:dyDescent="0.35">
      <c r="D62" s="22"/>
      <c r="E62" s="23"/>
      <c r="L62" s="23"/>
      <c r="P62" s="23"/>
      <c r="Q62" s="23"/>
      <c r="R62" s="23"/>
      <c r="S62" s="23"/>
      <c r="T62" s="23"/>
      <c r="U62" s="21" t="str">
        <f t="shared" si="3"/>
        <v xml:space="preserve"> </v>
      </c>
      <c r="V62" s="23"/>
      <c r="W62" s="23"/>
      <c r="X62" s="23"/>
      <c r="Y62" s="24"/>
      <c r="Z62" s="23"/>
      <c r="AA62" s="20" t="str">
        <f t="shared" si="4"/>
        <v xml:space="preserve"> </v>
      </c>
      <c r="AB62" s="20" t="str">
        <f t="shared" si="5"/>
        <v xml:space="preserve"> </v>
      </c>
      <c r="AG62" s="25"/>
      <c r="AO62" s="23"/>
      <c r="AP62" s="22"/>
      <c r="AQ62" s="23"/>
      <c r="AR62" s="19" t="str">
        <f t="shared" si="2"/>
        <v/>
      </c>
      <c r="AT62" s="26"/>
      <c r="AZ62" s="26"/>
      <c r="BF62" s="26"/>
      <c r="BL62" s="26"/>
      <c r="BS62" s="26"/>
      <c r="BU62" s="24"/>
      <c r="BZ62" s="26"/>
      <c r="CG62" s="26"/>
      <c r="CM62" s="26"/>
      <c r="CS62" s="26"/>
      <c r="CU62" s="23"/>
      <c r="CZ62" s="26"/>
      <c r="DB62" s="24"/>
      <c r="DC62" s="24"/>
      <c r="DH62" s="26"/>
      <c r="DJ62" s="23"/>
      <c r="DL62" s="24"/>
      <c r="DQ62" s="26"/>
      <c r="DS62" s="24"/>
      <c r="DT62" s="24"/>
      <c r="DY62" s="26"/>
      <c r="EA62" s="23"/>
      <c r="EF62" s="26"/>
    </row>
    <row r="63" spans="4:136" x14ac:dyDescent="0.35">
      <c r="D63" s="22"/>
      <c r="E63" s="23"/>
      <c r="L63" s="23"/>
      <c r="P63" s="23"/>
      <c r="Q63" s="23"/>
      <c r="R63" s="23"/>
      <c r="S63" s="23"/>
      <c r="T63" s="23"/>
      <c r="U63" s="21" t="str">
        <f t="shared" si="3"/>
        <v xml:space="preserve"> </v>
      </c>
      <c r="V63" s="23"/>
      <c r="W63" s="23"/>
      <c r="X63" s="23"/>
      <c r="Y63" s="24"/>
      <c r="Z63" s="23"/>
      <c r="AA63" s="20" t="str">
        <f t="shared" si="4"/>
        <v xml:space="preserve"> </v>
      </c>
      <c r="AB63" s="20" t="str">
        <f t="shared" si="5"/>
        <v xml:space="preserve"> </v>
      </c>
      <c r="AG63" s="25"/>
      <c r="AO63" s="23"/>
      <c r="AP63" s="22"/>
      <c r="AQ63" s="23"/>
      <c r="AR63" s="19" t="str">
        <f t="shared" si="2"/>
        <v/>
      </c>
      <c r="AT63" s="26"/>
      <c r="AZ63" s="26"/>
      <c r="BF63" s="26"/>
      <c r="BL63" s="26"/>
      <c r="BS63" s="26"/>
      <c r="BU63" s="24"/>
      <c r="BZ63" s="26"/>
      <c r="CG63" s="26"/>
      <c r="CM63" s="26"/>
      <c r="CS63" s="26"/>
      <c r="CU63" s="23"/>
      <c r="CZ63" s="26"/>
      <c r="DB63" s="24"/>
      <c r="DC63" s="24"/>
      <c r="DH63" s="26"/>
      <c r="DJ63" s="23"/>
      <c r="DL63" s="24"/>
      <c r="DQ63" s="26"/>
      <c r="DS63" s="24"/>
      <c r="DT63" s="24"/>
      <c r="DY63" s="26"/>
      <c r="EA63" s="23"/>
      <c r="EF63" s="26"/>
    </row>
    <row r="64" spans="4:136" x14ac:dyDescent="0.35">
      <c r="D64" s="22"/>
      <c r="E64" s="23"/>
      <c r="L64" s="23"/>
      <c r="P64" s="23"/>
      <c r="Q64" s="23"/>
      <c r="R64" s="23"/>
      <c r="S64" s="23"/>
      <c r="T64" s="23"/>
      <c r="U64" s="21" t="str">
        <f t="shared" si="3"/>
        <v xml:space="preserve"> </v>
      </c>
      <c r="V64" s="23"/>
      <c r="W64" s="23"/>
      <c r="X64" s="23"/>
      <c r="Y64" s="24"/>
      <c r="Z64" s="23"/>
      <c r="AA64" s="20" t="str">
        <f t="shared" si="4"/>
        <v xml:space="preserve"> </v>
      </c>
      <c r="AB64" s="20" t="str">
        <f t="shared" si="5"/>
        <v xml:space="preserve"> </v>
      </c>
      <c r="AG64" s="25"/>
      <c r="AO64" s="23"/>
      <c r="AP64" s="22"/>
      <c r="AQ64" s="23"/>
      <c r="AR64" s="19" t="str">
        <f t="shared" si="2"/>
        <v/>
      </c>
      <c r="AT64" s="26"/>
      <c r="AZ64" s="26"/>
      <c r="BF64" s="26"/>
      <c r="BL64" s="26"/>
      <c r="BS64" s="26"/>
      <c r="BU64" s="24"/>
      <c r="BZ64" s="26"/>
      <c r="CG64" s="26"/>
      <c r="CM64" s="26"/>
      <c r="CS64" s="26"/>
      <c r="CU64" s="23"/>
      <c r="CZ64" s="26"/>
      <c r="DB64" s="24"/>
      <c r="DC64" s="24"/>
      <c r="DH64" s="26"/>
      <c r="DJ64" s="23"/>
      <c r="DL64" s="24"/>
      <c r="DQ64" s="26"/>
      <c r="DS64" s="24"/>
      <c r="DT64" s="24"/>
      <c r="DY64" s="26"/>
      <c r="EA64" s="23"/>
      <c r="EF64" s="26"/>
    </row>
    <row r="65" spans="4:136" x14ac:dyDescent="0.35">
      <c r="D65" s="22"/>
      <c r="E65" s="23"/>
      <c r="L65" s="23"/>
      <c r="P65" s="23"/>
      <c r="Q65" s="23"/>
      <c r="R65" s="23"/>
      <c r="S65" s="23"/>
      <c r="T65" s="23"/>
      <c r="U65" s="21" t="str">
        <f t="shared" si="3"/>
        <v xml:space="preserve"> </v>
      </c>
      <c r="V65" s="23"/>
      <c r="W65" s="23"/>
      <c r="X65" s="23"/>
      <c r="Y65" s="24"/>
      <c r="Z65" s="23"/>
      <c r="AA65" s="20" t="str">
        <f t="shared" si="4"/>
        <v xml:space="preserve"> </v>
      </c>
      <c r="AB65" s="20" t="str">
        <f t="shared" si="5"/>
        <v xml:space="preserve"> </v>
      </c>
      <c r="AG65" s="25"/>
      <c r="AO65" s="23"/>
      <c r="AP65" s="22"/>
      <c r="AQ65" s="23"/>
      <c r="AR65" s="19" t="str">
        <f t="shared" si="2"/>
        <v/>
      </c>
      <c r="AT65" s="26"/>
      <c r="AZ65" s="26"/>
      <c r="BF65" s="26"/>
      <c r="BL65" s="26"/>
      <c r="BS65" s="26"/>
      <c r="BU65" s="24"/>
      <c r="BZ65" s="26"/>
      <c r="CG65" s="26"/>
      <c r="CM65" s="26"/>
      <c r="CS65" s="26"/>
      <c r="CU65" s="23"/>
      <c r="CZ65" s="26"/>
      <c r="DB65" s="24"/>
      <c r="DC65" s="24"/>
      <c r="DH65" s="26"/>
      <c r="DJ65" s="23"/>
      <c r="DL65" s="24"/>
      <c r="DQ65" s="26"/>
      <c r="DS65" s="24"/>
      <c r="DT65" s="24"/>
      <c r="DY65" s="26"/>
      <c r="EA65" s="23"/>
      <c r="EF65" s="26"/>
    </row>
    <row r="66" spans="4:136" x14ac:dyDescent="0.35">
      <c r="D66" s="22"/>
      <c r="E66" s="23"/>
      <c r="L66" s="23"/>
      <c r="P66" s="23"/>
      <c r="Q66" s="23"/>
      <c r="R66" s="23"/>
      <c r="S66" s="23"/>
      <c r="T66" s="23"/>
      <c r="U66" s="21" t="str">
        <f t="shared" si="3"/>
        <v xml:space="preserve"> </v>
      </c>
      <c r="V66" s="23"/>
      <c r="W66" s="23"/>
      <c r="X66" s="23"/>
      <c r="Y66" s="24"/>
      <c r="Z66" s="23"/>
      <c r="AA66" s="20" t="str">
        <f t="shared" si="4"/>
        <v xml:space="preserve"> </v>
      </c>
      <c r="AB66" s="20" t="str">
        <f t="shared" si="5"/>
        <v xml:space="preserve"> </v>
      </c>
      <c r="AG66" s="25"/>
      <c r="AO66" s="23"/>
      <c r="AP66" s="22"/>
      <c r="AQ66" s="23"/>
      <c r="AR66" s="19" t="str">
        <f t="shared" si="2"/>
        <v/>
      </c>
      <c r="AT66" s="26"/>
      <c r="AZ66" s="26"/>
      <c r="BF66" s="26"/>
      <c r="BL66" s="26"/>
      <c r="BS66" s="26"/>
      <c r="BU66" s="24"/>
      <c r="BZ66" s="26"/>
      <c r="CG66" s="26"/>
      <c r="CM66" s="26"/>
      <c r="CS66" s="26"/>
      <c r="CU66" s="23"/>
      <c r="CZ66" s="26"/>
      <c r="DB66" s="24"/>
      <c r="DC66" s="24"/>
      <c r="DH66" s="26"/>
      <c r="DJ66" s="23"/>
      <c r="DL66" s="24"/>
      <c r="DQ66" s="26"/>
      <c r="DS66" s="24"/>
      <c r="DT66" s="24"/>
      <c r="DY66" s="26"/>
      <c r="EA66" s="23"/>
      <c r="EF66" s="26"/>
    </row>
    <row r="67" spans="4:136" x14ac:dyDescent="0.35">
      <c r="D67" s="22"/>
      <c r="E67" s="23"/>
      <c r="L67" s="23"/>
      <c r="P67" s="23"/>
      <c r="Q67" s="23"/>
      <c r="R67" s="23"/>
      <c r="S67" s="23"/>
      <c r="T67" s="23"/>
      <c r="U67" s="21" t="str">
        <f t="shared" si="3"/>
        <v xml:space="preserve"> </v>
      </c>
      <c r="V67" s="23"/>
      <c r="W67" s="23"/>
      <c r="X67" s="23"/>
      <c r="Y67" s="24"/>
      <c r="Z67" s="23"/>
      <c r="AA67" s="20" t="str">
        <f t="shared" si="4"/>
        <v xml:space="preserve"> </v>
      </c>
      <c r="AB67" s="20" t="str">
        <f t="shared" si="5"/>
        <v xml:space="preserve"> </v>
      </c>
      <c r="AG67" s="25"/>
      <c r="AO67" s="23"/>
      <c r="AP67" s="22"/>
      <c r="AQ67" s="23"/>
      <c r="AR67" s="19" t="str">
        <f t="shared" ref="AR67:AR130" si="6">IF(OR(AO67="",AL67="",AQ67="",V67="",W67="",Q67=""),"",(AO67*AL67*AQ67)/(V67+W67+Q67))</f>
        <v/>
      </c>
      <c r="AT67" s="26"/>
      <c r="AZ67" s="26"/>
      <c r="BF67" s="26"/>
      <c r="BL67" s="26"/>
      <c r="BS67" s="26"/>
      <c r="BU67" s="24"/>
      <c r="BZ67" s="26"/>
      <c r="CG67" s="26"/>
      <c r="CM67" s="26"/>
      <c r="CS67" s="26"/>
      <c r="CU67" s="23"/>
      <c r="CZ67" s="26"/>
      <c r="DB67" s="24"/>
      <c r="DC67" s="24"/>
      <c r="DH67" s="26"/>
      <c r="DJ67" s="23"/>
      <c r="DL67" s="24"/>
      <c r="DQ67" s="26"/>
      <c r="DS67" s="24"/>
      <c r="DT67" s="24"/>
      <c r="DY67" s="26"/>
      <c r="EA67" s="23"/>
      <c r="EF67" s="26"/>
    </row>
    <row r="68" spans="4:136" x14ac:dyDescent="0.35">
      <c r="D68" s="22"/>
      <c r="E68" s="23"/>
      <c r="L68" s="23"/>
      <c r="P68" s="23"/>
      <c r="Q68" s="23"/>
      <c r="R68" s="23"/>
      <c r="S68" s="23"/>
      <c r="T68" s="23"/>
      <c r="U68" s="21" t="str">
        <f t="shared" ref="U68:U131" si="7">IF((R68*S68/1000000)=0, " ", (R68*S68/1000000))</f>
        <v xml:space="preserve"> </v>
      </c>
      <c r="V68" s="23"/>
      <c r="W68" s="23"/>
      <c r="X68" s="23"/>
      <c r="Y68" s="24"/>
      <c r="Z68" s="23"/>
      <c r="AA68" s="20" t="str">
        <f t="shared" ref="AA68:AA131" si="8">IF(Y68=0," ",(0.5*(51*(1.15*Y68)^2)))</f>
        <v xml:space="preserve"> </v>
      </c>
      <c r="AB68" s="20" t="str">
        <f t="shared" ref="AB68:AB131" si="9">IF(OR(X68="",Z68="",Y68="")," ",(X68+Z68+AA68))</f>
        <v xml:space="preserve"> </v>
      </c>
      <c r="AG68" s="25"/>
      <c r="AO68" s="23"/>
      <c r="AP68" s="22"/>
      <c r="AQ68" s="23"/>
      <c r="AR68" s="19" t="str">
        <f t="shared" si="6"/>
        <v/>
      </c>
      <c r="AT68" s="26"/>
      <c r="AZ68" s="26"/>
      <c r="BF68" s="26"/>
      <c r="BL68" s="26"/>
      <c r="BS68" s="26"/>
      <c r="BU68" s="24"/>
      <c r="BZ68" s="26"/>
      <c r="CG68" s="26"/>
      <c r="CM68" s="26"/>
      <c r="CS68" s="26"/>
      <c r="CU68" s="23"/>
      <c r="CZ68" s="26"/>
      <c r="DB68" s="24"/>
      <c r="DC68" s="24"/>
      <c r="DH68" s="26"/>
      <c r="DJ68" s="23"/>
      <c r="DL68" s="24"/>
      <c r="DQ68" s="26"/>
      <c r="DS68" s="24"/>
      <c r="DT68" s="24"/>
      <c r="DY68" s="26"/>
      <c r="EA68" s="23"/>
      <c r="EF68" s="26"/>
    </row>
    <row r="69" spans="4:136" x14ac:dyDescent="0.35">
      <c r="D69" s="22"/>
      <c r="E69" s="23"/>
      <c r="L69" s="23"/>
      <c r="P69" s="23"/>
      <c r="Q69" s="23"/>
      <c r="R69" s="23"/>
      <c r="S69" s="23"/>
      <c r="T69" s="23"/>
      <c r="U69" s="21" t="str">
        <f t="shared" si="7"/>
        <v xml:space="preserve"> </v>
      </c>
      <c r="V69" s="23"/>
      <c r="W69" s="23"/>
      <c r="X69" s="23"/>
      <c r="Y69" s="24"/>
      <c r="Z69" s="23"/>
      <c r="AA69" s="20" t="str">
        <f t="shared" si="8"/>
        <v xml:space="preserve"> </v>
      </c>
      <c r="AB69" s="20" t="str">
        <f t="shared" si="9"/>
        <v xml:space="preserve"> </v>
      </c>
      <c r="AG69" s="25"/>
      <c r="AO69" s="23"/>
      <c r="AP69" s="22"/>
      <c r="AQ69" s="23"/>
      <c r="AR69" s="19" t="str">
        <f t="shared" si="6"/>
        <v/>
      </c>
      <c r="AT69" s="26"/>
      <c r="AZ69" s="26"/>
      <c r="BF69" s="26"/>
      <c r="BL69" s="26"/>
      <c r="BS69" s="26"/>
      <c r="BU69" s="24"/>
      <c r="BZ69" s="26"/>
      <c r="CG69" s="26"/>
      <c r="CM69" s="26"/>
      <c r="CS69" s="26"/>
      <c r="CU69" s="23"/>
      <c r="CZ69" s="26"/>
      <c r="DB69" s="24"/>
      <c r="DC69" s="24"/>
      <c r="DH69" s="26"/>
      <c r="DJ69" s="23"/>
      <c r="DL69" s="24"/>
      <c r="DQ69" s="26"/>
      <c r="DS69" s="24"/>
      <c r="DT69" s="24"/>
      <c r="DY69" s="26"/>
      <c r="EA69" s="23"/>
      <c r="EF69" s="26"/>
    </row>
    <row r="70" spans="4:136" x14ac:dyDescent="0.35">
      <c r="D70" s="22"/>
      <c r="E70" s="23"/>
      <c r="L70" s="23"/>
      <c r="P70" s="23"/>
      <c r="Q70" s="23"/>
      <c r="R70" s="23"/>
      <c r="S70" s="23"/>
      <c r="T70" s="23"/>
      <c r="U70" s="21" t="str">
        <f t="shared" si="7"/>
        <v xml:space="preserve"> </v>
      </c>
      <c r="V70" s="23"/>
      <c r="W70" s="23"/>
      <c r="X70" s="23"/>
      <c r="Y70" s="24"/>
      <c r="Z70" s="23"/>
      <c r="AA70" s="20" t="str">
        <f t="shared" si="8"/>
        <v xml:space="preserve"> </v>
      </c>
      <c r="AB70" s="20" t="str">
        <f t="shared" si="9"/>
        <v xml:space="preserve"> </v>
      </c>
      <c r="AG70" s="25"/>
      <c r="AO70" s="23"/>
      <c r="AP70" s="22"/>
      <c r="AQ70" s="23"/>
      <c r="AR70" s="19" t="str">
        <f t="shared" si="6"/>
        <v/>
      </c>
      <c r="AT70" s="26"/>
      <c r="AZ70" s="26"/>
      <c r="BF70" s="26"/>
      <c r="BL70" s="26"/>
      <c r="BS70" s="26"/>
      <c r="BU70" s="24"/>
      <c r="BZ70" s="26"/>
      <c r="CG70" s="26"/>
      <c r="CM70" s="26"/>
      <c r="CS70" s="26"/>
      <c r="CU70" s="23"/>
      <c r="CZ70" s="26"/>
      <c r="DB70" s="24"/>
      <c r="DC70" s="24"/>
      <c r="DH70" s="26"/>
      <c r="DJ70" s="23"/>
      <c r="DL70" s="24"/>
      <c r="DQ70" s="26"/>
      <c r="DS70" s="24"/>
      <c r="DT70" s="24"/>
      <c r="DY70" s="26"/>
      <c r="EA70" s="23"/>
      <c r="EF70" s="26"/>
    </row>
    <row r="71" spans="4:136" x14ac:dyDescent="0.35">
      <c r="D71" s="22"/>
      <c r="E71" s="23"/>
      <c r="L71" s="23"/>
      <c r="P71" s="23"/>
      <c r="Q71" s="23"/>
      <c r="R71" s="23"/>
      <c r="S71" s="23"/>
      <c r="T71" s="23"/>
      <c r="U71" s="21" t="str">
        <f t="shared" si="7"/>
        <v xml:space="preserve"> </v>
      </c>
      <c r="V71" s="23"/>
      <c r="W71" s="23"/>
      <c r="X71" s="23"/>
      <c r="Y71" s="24"/>
      <c r="Z71" s="23"/>
      <c r="AA71" s="20" t="str">
        <f t="shared" si="8"/>
        <v xml:space="preserve"> </v>
      </c>
      <c r="AB71" s="20" t="str">
        <f t="shared" si="9"/>
        <v xml:space="preserve"> </v>
      </c>
      <c r="AG71" s="25"/>
      <c r="AO71" s="23"/>
      <c r="AP71" s="22"/>
      <c r="AQ71" s="23"/>
      <c r="AR71" s="19" t="str">
        <f t="shared" si="6"/>
        <v/>
      </c>
      <c r="AT71" s="26"/>
      <c r="AZ71" s="26"/>
      <c r="BF71" s="26"/>
      <c r="BL71" s="26"/>
      <c r="BS71" s="26"/>
      <c r="BU71" s="24"/>
      <c r="BZ71" s="26"/>
      <c r="CG71" s="26"/>
      <c r="CM71" s="26"/>
      <c r="CS71" s="26"/>
      <c r="CU71" s="23"/>
      <c r="CZ71" s="26"/>
      <c r="DB71" s="24"/>
      <c r="DC71" s="24"/>
      <c r="DH71" s="26"/>
      <c r="DJ71" s="23"/>
      <c r="DL71" s="24"/>
      <c r="DQ71" s="26"/>
      <c r="DS71" s="24"/>
      <c r="DT71" s="24"/>
      <c r="DY71" s="26"/>
      <c r="EA71" s="23"/>
      <c r="EF71" s="26"/>
    </row>
    <row r="72" spans="4:136" x14ac:dyDescent="0.35">
      <c r="D72" s="22"/>
      <c r="E72" s="23"/>
      <c r="L72" s="23"/>
      <c r="P72" s="23"/>
      <c r="Q72" s="23"/>
      <c r="R72" s="23"/>
      <c r="S72" s="23"/>
      <c r="T72" s="23"/>
      <c r="U72" s="21" t="str">
        <f t="shared" si="7"/>
        <v xml:space="preserve"> </v>
      </c>
      <c r="V72" s="23"/>
      <c r="W72" s="23"/>
      <c r="X72" s="23"/>
      <c r="Y72" s="24"/>
      <c r="Z72" s="23"/>
      <c r="AA72" s="20" t="str">
        <f t="shared" si="8"/>
        <v xml:space="preserve"> </v>
      </c>
      <c r="AB72" s="20" t="str">
        <f t="shared" si="9"/>
        <v xml:space="preserve"> </v>
      </c>
      <c r="AG72" s="25"/>
      <c r="AO72" s="23"/>
      <c r="AP72" s="22"/>
      <c r="AQ72" s="23"/>
      <c r="AR72" s="19" t="str">
        <f t="shared" si="6"/>
        <v/>
      </c>
      <c r="AT72" s="26"/>
      <c r="AZ72" s="26"/>
      <c r="BF72" s="26"/>
      <c r="BL72" s="26"/>
      <c r="BS72" s="26"/>
      <c r="BU72" s="24"/>
      <c r="BZ72" s="26"/>
      <c r="CG72" s="26"/>
      <c r="CM72" s="26"/>
      <c r="CS72" s="26"/>
      <c r="CU72" s="23"/>
      <c r="CZ72" s="26"/>
      <c r="DB72" s="24"/>
      <c r="DC72" s="24"/>
      <c r="DH72" s="26"/>
      <c r="DJ72" s="23"/>
      <c r="DL72" s="24"/>
      <c r="DQ72" s="26"/>
      <c r="DS72" s="24"/>
      <c r="DT72" s="24"/>
      <c r="DY72" s="26"/>
      <c r="EA72" s="23"/>
      <c r="EF72" s="26"/>
    </row>
    <row r="73" spans="4:136" x14ac:dyDescent="0.35">
      <c r="D73" s="22"/>
      <c r="E73" s="23"/>
      <c r="L73" s="23"/>
      <c r="P73" s="23"/>
      <c r="Q73" s="23"/>
      <c r="R73" s="23"/>
      <c r="S73" s="23"/>
      <c r="T73" s="23"/>
      <c r="U73" s="21" t="str">
        <f t="shared" si="7"/>
        <v xml:space="preserve"> </v>
      </c>
      <c r="V73" s="23"/>
      <c r="W73" s="23"/>
      <c r="X73" s="23"/>
      <c r="Y73" s="24"/>
      <c r="Z73" s="23"/>
      <c r="AA73" s="20" t="str">
        <f t="shared" si="8"/>
        <v xml:space="preserve"> </v>
      </c>
      <c r="AB73" s="20" t="str">
        <f t="shared" si="9"/>
        <v xml:space="preserve"> </v>
      </c>
      <c r="AG73" s="25"/>
      <c r="AO73" s="23"/>
      <c r="AP73" s="22"/>
      <c r="AQ73" s="23"/>
      <c r="AR73" s="19" t="str">
        <f t="shared" si="6"/>
        <v/>
      </c>
      <c r="AT73" s="26"/>
      <c r="AZ73" s="26"/>
      <c r="BF73" s="26"/>
      <c r="BL73" s="26"/>
      <c r="BS73" s="26"/>
      <c r="BU73" s="24"/>
      <c r="BZ73" s="26"/>
      <c r="CG73" s="26"/>
      <c r="CM73" s="26"/>
      <c r="CS73" s="26"/>
      <c r="CU73" s="23"/>
      <c r="CZ73" s="26"/>
      <c r="DB73" s="24"/>
      <c r="DC73" s="24"/>
      <c r="DH73" s="26"/>
      <c r="DJ73" s="23"/>
      <c r="DL73" s="24"/>
      <c r="DQ73" s="26"/>
      <c r="DS73" s="24"/>
      <c r="DT73" s="24"/>
      <c r="DY73" s="26"/>
      <c r="EA73" s="23"/>
      <c r="EF73" s="26"/>
    </row>
    <row r="74" spans="4:136" x14ac:dyDescent="0.35">
      <c r="D74" s="22"/>
      <c r="E74" s="23"/>
      <c r="L74" s="23"/>
      <c r="P74" s="23"/>
      <c r="Q74" s="23"/>
      <c r="R74" s="23"/>
      <c r="S74" s="23"/>
      <c r="T74" s="23"/>
      <c r="U74" s="21" t="str">
        <f t="shared" si="7"/>
        <v xml:space="preserve"> </v>
      </c>
      <c r="V74" s="23"/>
      <c r="W74" s="23"/>
      <c r="X74" s="23"/>
      <c r="Y74" s="24"/>
      <c r="Z74" s="23"/>
      <c r="AA74" s="20" t="str">
        <f t="shared" si="8"/>
        <v xml:space="preserve"> </v>
      </c>
      <c r="AB74" s="20" t="str">
        <f t="shared" si="9"/>
        <v xml:space="preserve"> </v>
      </c>
      <c r="AG74" s="25"/>
      <c r="AO74" s="23"/>
      <c r="AP74" s="22"/>
      <c r="AQ74" s="23"/>
      <c r="AR74" s="19" t="str">
        <f t="shared" si="6"/>
        <v/>
      </c>
      <c r="AT74" s="26"/>
      <c r="AZ74" s="26"/>
      <c r="BF74" s="26"/>
      <c r="BL74" s="26"/>
      <c r="BS74" s="26"/>
      <c r="BU74" s="24"/>
      <c r="BZ74" s="26"/>
      <c r="CG74" s="26"/>
      <c r="CM74" s="26"/>
      <c r="CS74" s="26"/>
      <c r="CU74" s="23"/>
      <c r="CZ74" s="26"/>
      <c r="DB74" s="24"/>
      <c r="DC74" s="24"/>
      <c r="DH74" s="26"/>
      <c r="DJ74" s="23"/>
      <c r="DL74" s="24"/>
      <c r="DQ74" s="26"/>
      <c r="DS74" s="24"/>
      <c r="DT74" s="24"/>
      <c r="DY74" s="26"/>
      <c r="EA74" s="23"/>
      <c r="EF74" s="26"/>
    </row>
    <row r="75" spans="4:136" x14ac:dyDescent="0.35">
      <c r="D75" s="22"/>
      <c r="E75" s="23"/>
      <c r="L75" s="23"/>
      <c r="P75" s="23"/>
      <c r="Q75" s="23"/>
      <c r="R75" s="23"/>
      <c r="S75" s="23"/>
      <c r="T75" s="23"/>
      <c r="U75" s="21" t="str">
        <f t="shared" si="7"/>
        <v xml:space="preserve"> </v>
      </c>
      <c r="V75" s="23"/>
      <c r="W75" s="23"/>
      <c r="X75" s="23"/>
      <c r="Y75" s="24"/>
      <c r="Z75" s="23"/>
      <c r="AA75" s="20" t="str">
        <f t="shared" si="8"/>
        <v xml:space="preserve"> </v>
      </c>
      <c r="AB75" s="20" t="str">
        <f t="shared" si="9"/>
        <v xml:space="preserve"> </v>
      </c>
      <c r="AG75" s="25"/>
      <c r="AO75" s="23"/>
      <c r="AP75" s="22"/>
      <c r="AQ75" s="23"/>
      <c r="AR75" s="19" t="str">
        <f t="shared" si="6"/>
        <v/>
      </c>
      <c r="AT75" s="26"/>
      <c r="AZ75" s="26"/>
      <c r="BF75" s="26"/>
      <c r="BL75" s="26"/>
      <c r="BS75" s="26"/>
      <c r="BU75" s="24"/>
      <c r="BZ75" s="26"/>
      <c r="CG75" s="26"/>
      <c r="CM75" s="26"/>
      <c r="CS75" s="26"/>
      <c r="CU75" s="23"/>
      <c r="CZ75" s="26"/>
      <c r="DB75" s="24"/>
      <c r="DC75" s="24"/>
      <c r="DH75" s="26"/>
      <c r="DJ75" s="23"/>
      <c r="DL75" s="24"/>
      <c r="DQ75" s="26"/>
      <c r="DS75" s="24"/>
      <c r="DT75" s="24"/>
      <c r="DY75" s="26"/>
      <c r="EA75" s="23"/>
      <c r="EF75" s="26"/>
    </row>
    <row r="76" spans="4:136" x14ac:dyDescent="0.35">
      <c r="D76" s="22"/>
      <c r="E76" s="23"/>
      <c r="L76" s="23"/>
      <c r="P76" s="23"/>
      <c r="Q76" s="23"/>
      <c r="R76" s="23"/>
      <c r="S76" s="23"/>
      <c r="T76" s="23"/>
      <c r="U76" s="21" t="str">
        <f t="shared" si="7"/>
        <v xml:space="preserve"> </v>
      </c>
      <c r="V76" s="23"/>
      <c r="W76" s="23"/>
      <c r="X76" s="23"/>
      <c r="Y76" s="24"/>
      <c r="Z76" s="23"/>
      <c r="AA76" s="20" t="str">
        <f t="shared" si="8"/>
        <v xml:space="preserve"> </v>
      </c>
      <c r="AB76" s="20" t="str">
        <f t="shared" si="9"/>
        <v xml:space="preserve"> </v>
      </c>
      <c r="AG76" s="25"/>
      <c r="AO76" s="23"/>
      <c r="AP76" s="22"/>
      <c r="AQ76" s="23"/>
      <c r="AR76" s="19" t="str">
        <f t="shared" si="6"/>
        <v/>
      </c>
      <c r="AT76" s="26"/>
      <c r="AZ76" s="26"/>
      <c r="BF76" s="26"/>
      <c r="BL76" s="26"/>
      <c r="BS76" s="26"/>
      <c r="BU76" s="24"/>
      <c r="BZ76" s="26"/>
      <c r="CG76" s="26"/>
      <c r="CM76" s="26"/>
      <c r="CS76" s="26"/>
      <c r="CU76" s="23"/>
      <c r="CZ76" s="26"/>
      <c r="DB76" s="24"/>
      <c r="DC76" s="24"/>
      <c r="DH76" s="26"/>
      <c r="DJ76" s="23"/>
      <c r="DL76" s="24"/>
      <c r="DQ76" s="26"/>
      <c r="DS76" s="24"/>
      <c r="DT76" s="24"/>
      <c r="DY76" s="26"/>
      <c r="EA76" s="23"/>
      <c r="EF76" s="26"/>
    </row>
    <row r="77" spans="4:136" x14ac:dyDescent="0.35">
      <c r="D77" s="22"/>
      <c r="E77" s="23"/>
      <c r="L77" s="23"/>
      <c r="P77" s="23"/>
      <c r="Q77" s="23"/>
      <c r="R77" s="23"/>
      <c r="S77" s="23"/>
      <c r="T77" s="23"/>
      <c r="U77" s="21" t="str">
        <f t="shared" si="7"/>
        <v xml:space="preserve"> </v>
      </c>
      <c r="V77" s="23"/>
      <c r="W77" s="23"/>
      <c r="X77" s="23"/>
      <c r="Y77" s="24"/>
      <c r="Z77" s="23"/>
      <c r="AA77" s="20" t="str">
        <f t="shared" si="8"/>
        <v xml:space="preserve"> </v>
      </c>
      <c r="AB77" s="20" t="str">
        <f t="shared" si="9"/>
        <v xml:space="preserve"> </v>
      </c>
      <c r="AG77" s="25"/>
      <c r="AO77" s="23"/>
      <c r="AP77" s="22"/>
      <c r="AQ77" s="23"/>
      <c r="AR77" s="19" t="str">
        <f t="shared" si="6"/>
        <v/>
      </c>
      <c r="AT77" s="26"/>
      <c r="AZ77" s="26"/>
      <c r="BF77" s="26"/>
      <c r="BL77" s="26"/>
      <c r="BS77" s="26"/>
      <c r="BU77" s="24"/>
      <c r="BZ77" s="26"/>
      <c r="CG77" s="26"/>
      <c r="CM77" s="26"/>
      <c r="CS77" s="26"/>
      <c r="CU77" s="23"/>
      <c r="CZ77" s="26"/>
      <c r="DB77" s="24"/>
      <c r="DC77" s="24"/>
      <c r="DH77" s="26"/>
      <c r="DJ77" s="23"/>
      <c r="DL77" s="24"/>
      <c r="DQ77" s="26"/>
      <c r="DS77" s="24"/>
      <c r="DT77" s="24"/>
      <c r="DY77" s="26"/>
      <c r="EA77" s="23"/>
      <c r="EF77" s="26"/>
    </row>
    <row r="78" spans="4:136" x14ac:dyDescent="0.35">
      <c r="D78" s="22"/>
      <c r="E78" s="23"/>
      <c r="L78" s="23"/>
      <c r="P78" s="23"/>
      <c r="Q78" s="23"/>
      <c r="R78" s="23"/>
      <c r="S78" s="23"/>
      <c r="T78" s="23"/>
      <c r="U78" s="21" t="str">
        <f t="shared" si="7"/>
        <v xml:space="preserve"> </v>
      </c>
      <c r="V78" s="23"/>
      <c r="W78" s="23"/>
      <c r="X78" s="23"/>
      <c r="Y78" s="24"/>
      <c r="Z78" s="23"/>
      <c r="AA78" s="20" t="str">
        <f t="shared" si="8"/>
        <v xml:space="preserve"> </v>
      </c>
      <c r="AB78" s="20" t="str">
        <f t="shared" si="9"/>
        <v xml:space="preserve"> </v>
      </c>
      <c r="AG78" s="25"/>
      <c r="AO78" s="23"/>
      <c r="AP78" s="22"/>
      <c r="AQ78" s="23"/>
      <c r="AR78" s="19" t="str">
        <f t="shared" si="6"/>
        <v/>
      </c>
      <c r="AT78" s="26"/>
      <c r="AZ78" s="26"/>
      <c r="BF78" s="26"/>
      <c r="BL78" s="26"/>
      <c r="BS78" s="26"/>
      <c r="BU78" s="24"/>
      <c r="BZ78" s="26"/>
      <c r="CG78" s="26"/>
      <c r="CM78" s="26"/>
      <c r="CS78" s="26"/>
      <c r="CU78" s="23"/>
      <c r="CZ78" s="26"/>
      <c r="DB78" s="24"/>
      <c r="DC78" s="24"/>
      <c r="DH78" s="26"/>
      <c r="DJ78" s="23"/>
      <c r="DL78" s="24"/>
      <c r="DQ78" s="26"/>
      <c r="DS78" s="24"/>
      <c r="DT78" s="24"/>
      <c r="DY78" s="26"/>
      <c r="EA78" s="23"/>
      <c r="EF78" s="26"/>
    </row>
    <row r="79" spans="4:136" x14ac:dyDescent="0.35">
      <c r="D79" s="22"/>
      <c r="E79" s="23"/>
      <c r="L79" s="23"/>
      <c r="P79" s="23"/>
      <c r="Q79" s="23"/>
      <c r="R79" s="23"/>
      <c r="S79" s="23"/>
      <c r="T79" s="23"/>
      <c r="U79" s="21" t="str">
        <f t="shared" si="7"/>
        <v xml:space="preserve"> </v>
      </c>
      <c r="V79" s="23"/>
      <c r="W79" s="23"/>
      <c r="X79" s="23"/>
      <c r="Y79" s="24"/>
      <c r="Z79" s="23"/>
      <c r="AA79" s="20" t="str">
        <f t="shared" si="8"/>
        <v xml:space="preserve"> </v>
      </c>
      <c r="AB79" s="20" t="str">
        <f t="shared" si="9"/>
        <v xml:space="preserve"> </v>
      </c>
      <c r="AG79" s="25"/>
      <c r="AO79" s="23"/>
      <c r="AP79" s="22"/>
      <c r="AQ79" s="23"/>
      <c r="AR79" s="19" t="str">
        <f t="shared" si="6"/>
        <v/>
      </c>
      <c r="AT79" s="26"/>
      <c r="AZ79" s="26"/>
      <c r="BF79" s="26"/>
      <c r="BL79" s="26"/>
      <c r="BS79" s="26"/>
      <c r="BU79" s="24"/>
      <c r="BZ79" s="26"/>
      <c r="CG79" s="26"/>
      <c r="CM79" s="26"/>
      <c r="CS79" s="26"/>
      <c r="CU79" s="23"/>
      <c r="CZ79" s="26"/>
      <c r="DB79" s="24"/>
      <c r="DC79" s="24"/>
      <c r="DH79" s="26"/>
      <c r="DJ79" s="23"/>
      <c r="DL79" s="24"/>
      <c r="DQ79" s="26"/>
      <c r="DS79" s="24"/>
      <c r="DT79" s="24"/>
      <c r="DY79" s="26"/>
      <c r="EA79" s="23"/>
      <c r="EF79" s="26"/>
    </row>
    <row r="80" spans="4:136" x14ac:dyDescent="0.35">
      <c r="D80" s="22"/>
      <c r="E80" s="23"/>
      <c r="L80" s="23"/>
      <c r="P80" s="23"/>
      <c r="Q80" s="23"/>
      <c r="R80" s="23"/>
      <c r="S80" s="23"/>
      <c r="T80" s="23"/>
      <c r="U80" s="21" t="str">
        <f t="shared" si="7"/>
        <v xml:space="preserve"> </v>
      </c>
      <c r="V80" s="23"/>
      <c r="W80" s="23"/>
      <c r="X80" s="23"/>
      <c r="Y80" s="24"/>
      <c r="Z80" s="23"/>
      <c r="AA80" s="20" t="str">
        <f t="shared" si="8"/>
        <v xml:space="preserve"> </v>
      </c>
      <c r="AB80" s="20" t="str">
        <f t="shared" si="9"/>
        <v xml:space="preserve"> </v>
      </c>
      <c r="AG80" s="25"/>
      <c r="AO80" s="23"/>
      <c r="AP80" s="22"/>
      <c r="AQ80" s="23"/>
      <c r="AR80" s="19" t="str">
        <f t="shared" si="6"/>
        <v/>
      </c>
      <c r="AT80" s="26"/>
      <c r="AZ80" s="26"/>
      <c r="BF80" s="26"/>
      <c r="BL80" s="26"/>
      <c r="BS80" s="26"/>
      <c r="BU80" s="24"/>
      <c r="BZ80" s="26"/>
      <c r="CG80" s="26"/>
      <c r="CM80" s="26"/>
      <c r="CS80" s="26"/>
      <c r="CU80" s="23"/>
      <c r="CZ80" s="26"/>
      <c r="DB80" s="24"/>
      <c r="DC80" s="24"/>
      <c r="DH80" s="26"/>
      <c r="DJ80" s="23"/>
      <c r="DL80" s="24"/>
      <c r="DQ80" s="26"/>
      <c r="DS80" s="24"/>
      <c r="DT80" s="24"/>
      <c r="DY80" s="26"/>
      <c r="EA80" s="23"/>
      <c r="EF80" s="26"/>
    </row>
    <row r="81" spans="4:136" x14ac:dyDescent="0.35">
      <c r="D81" s="22"/>
      <c r="E81" s="23"/>
      <c r="L81" s="23"/>
      <c r="P81" s="23"/>
      <c r="Q81" s="23"/>
      <c r="R81" s="23"/>
      <c r="S81" s="23"/>
      <c r="T81" s="23"/>
      <c r="U81" s="21" t="str">
        <f t="shared" si="7"/>
        <v xml:space="preserve"> </v>
      </c>
      <c r="V81" s="23"/>
      <c r="W81" s="23"/>
      <c r="X81" s="23"/>
      <c r="Y81" s="24"/>
      <c r="Z81" s="23"/>
      <c r="AA81" s="20" t="str">
        <f t="shared" si="8"/>
        <v xml:space="preserve"> </v>
      </c>
      <c r="AB81" s="20" t="str">
        <f t="shared" si="9"/>
        <v xml:space="preserve"> </v>
      </c>
      <c r="AG81" s="25"/>
      <c r="AO81" s="23"/>
      <c r="AP81" s="22"/>
      <c r="AQ81" s="23"/>
      <c r="AR81" s="19" t="str">
        <f t="shared" si="6"/>
        <v/>
      </c>
      <c r="AT81" s="26"/>
      <c r="AZ81" s="26"/>
      <c r="BF81" s="26"/>
      <c r="BL81" s="26"/>
      <c r="BS81" s="26"/>
      <c r="BU81" s="24"/>
      <c r="BZ81" s="26"/>
      <c r="CG81" s="26"/>
      <c r="CM81" s="26"/>
      <c r="CS81" s="26"/>
      <c r="CU81" s="23"/>
      <c r="CZ81" s="26"/>
      <c r="DB81" s="24"/>
      <c r="DC81" s="24"/>
      <c r="DH81" s="26"/>
      <c r="DJ81" s="23"/>
      <c r="DL81" s="24"/>
      <c r="DQ81" s="26"/>
      <c r="DS81" s="24"/>
      <c r="DT81" s="24"/>
      <c r="DY81" s="26"/>
      <c r="EA81" s="23"/>
      <c r="EF81" s="26"/>
    </row>
    <row r="82" spans="4:136" x14ac:dyDescent="0.35">
      <c r="D82" s="22"/>
      <c r="E82" s="23"/>
      <c r="L82" s="23"/>
      <c r="P82" s="23"/>
      <c r="Q82" s="23"/>
      <c r="R82" s="23"/>
      <c r="S82" s="23"/>
      <c r="T82" s="23"/>
      <c r="U82" s="21" t="str">
        <f t="shared" si="7"/>
        <v xml:space="preserve"> </v>
      </c>
      <c r="V82" s="23"/>
      <c r="W82" s="23"/>
      <c r="X82" s="23"/>
      <c r="Y82" s="24"/>
      <c r="Z82" s="23"/>
      <c r="AA82" s="20" t="str">
        <f t="shared" si="8"/>
        <v xml:space="preserve"> </v>
      </c>
      <c r="AB82" s="20" t="str">
        <f t="shared" si="9"/>
        <v xml:space="preserve"> </v>
      </c>
      <c r="AG82" s="25"/>
      <c r="AO82" s="23"/>
      <c r="AP82" s="22"/>
      <c r="AQ82" s="23"/>
      <c r="AR82" s="19" t="str">
        <f t="shared" si="6"/>
        <v/>
      </c>
      <c r="AT82" s="26"/>
      <c r="AZ82" s="26"/>
      <c r="BF82" s="26"/>
      <c r="BL82" s="26"/>
      <c r="BS82" s="26"/>
      <c r="BU82" s="24"/>
      <c r="BZ82" s="26"/>
      <c r="CG82" s="26"/>
      <c r="CM82" s="26"/>
      <c r="CS82" s="26"/>
      <c r="CU82" s="23"/>
      <c r="CZ82" s="26"/>
      <c r="DB82" s="24"/>
      <c r="DC82" s="24"/>
      <c r="DH82" s="26"/>
      <c r="DJ82" s="23"/>
      <c r="DL82" s="24"/>
      <c r="DQ82" s="26"/>
      <c r="DS82" s="24"/>
      <c r="DT82" s="24"/>
      <c r="DY82" s="26"/>
      <c r="EA82" s="23"/>
      <c r="EF82" s="26"/>
    </row>
    <row r="83" spans="4:136" x14ac:dyDescent="0.35">
      <c r="D83" s="22"/>
      <c r="E83" s="23"/>
      <c r="L83" s="23"/>
      <c r="P83" s="23"/>
      <c r="Q83" s="23"/>
      <c r="R83" s="23"/>
      <c r="S83" s="23"/>
      <c r="T83" s="23"/>
      <c r="U83" s="21" t="str">
        <f t="shared" si="7"/>
        <v xml:space="preserve"> </v>
      </c>
      <c r="V83" s="23"/>
      <c r="W83" s="23"/>
      <c r="X83" s="23"/>
      <c r="Y83" s="24"/>
      <c r="Z83" s="23"/>
      <c r="AA83" s="20" t="str">
        <f t="shared" si="8"/>
        <v xml:space="preserve"> </v>
      </c>
      <c r="AB83" s="20" t="str">
        <f t="shared" si="9"/>
        <v xml:space="preserve"> </v>
      </c>
      <c r="AG83" s="25"/>
      <c r="AO83" s="23"/>
      <c r="AP83" s="22"/>
      <c r="AQ83" s="23"/>
      <c r="AR83" s="19" t="str">
        <f t="shared" si="6"/>
        <v/>
      </c>
      <c r="AT83" s="26"/>
      <c r="AZ83" s="26"/>
      <c r="BF83" s="26"/>
      <c r="BL83" s="26"/>
      <c r="BS83" s="26"/>
      <c r="BU83" s="24"/>
      <c r="BZ83" s="26"/>
      <c r="CG83" s="26"/>
      <c r="CM83" s="26"/>
      <c r="CS83" s="26"/>
      <c r="CU83" s="23"/>
      <c r="CZ83" s="26"/>
      <c r="DB83" s="24"/>
      <c r="DC83" s="24"/>
      <c r="DH83" s="26"/>
      <c r="DJ83" s="23"/>
      <c r="DL83" s="24"/>
      <c r="DQ83" s="26"/>
      <c r="DS83" s="24"/>
      <c r="DT83" s="24"/>
      <c r="DY83" s="26"/>
      <c r="EA83" s="23"/>
      <c r="EF83" s="26"/>
    </row>
    <row r="84" spans="4:136" x14ac:dyDescent="0.35">
      <c r="D84" s="22"/>
      <c r="E84" s="23"/>
      <c r="L84" s="23"/>
      <c r="P84" s="23"/>
      <c r="Q84" s="23"/>
      <c r="R84" s="23"/>
      <c r="S84" s="23"/>
      <c r="T84" s="23"/>
      <c r="U84" s="21" t="str">
        <f t="shared" si="7"/>
        <v xml:space="preserve"> </v>
      </c>
      <c r="V84" s="23"/>
      <c r="W84" s="23"/>
      <c r="X84" s="23"/>
      <c r="Y84" s="24"/>
      <c r="Z84" s="23"/>
      <c r="AA84" s="20" t="str">
        <f t="shared" si="8"/>
        <v xml:space="preserve"> </v>
      </c>
      <c r="AB84" s="20" t="str">
        <f t="shared" si="9"/>
        <v xml:space="preserve"> </v>
      </c>
      <c r="AG84" s="25"/>
      <c r="AO84" s="23"/>
      <c r="AP84" s="22"/>
      <c r="AQ84" s="23"/>
      <c r="AR84" s="19" t="str">
        <f t="shared" si="6"/>
        <v/>
      </c>
      <c r="AT84" s="26"/>
      <c r="AZ84" s="26"/>
      <c r="BF84" s="26"/>
      <c r="BL84" s="26"/>
      <c r="BS84" s="26"/>
      <c r="BU84" s="24"/>
      <c r="BZ84" s="26"/>
      <c r="CG84" s="26"/>
      <c r="CM84" s="26"/>
      <c r="CS84" s="26"/>
      <c r="CU84" s="23"/>
      <c r="CZ84" s="26"/>
      <c r="DB84" s="24"/>
      <c r="DC84" s="24"/>
      <c r="DH84" s="26"/>
      <c r="DJ84" s="23"/>
      <c r="DL84" s="24"/>
      <c r="DQ84" s="26"/>
      <c r="DS84" s="24"/>
      <c r="DT84" s="24"/>
      <c r="DY84" s="26"/>
      <c r="EA84" s="23"/>
      <c r="EF84" s="26"/>
    </row>
    <row r="85" spans="4:136" x14ac:dyDescent="0.35">
      <c r="D85" s="22"/>
      <c r="E85" s="23"/>
      <c r="L85" s="23"/>
      <c r="P85" s="23"/>
      <c r="Q85" s="23"/>
      <c r="R85" s="23"/>
      <c r="S85" s="23"/>
      <c r="T85" s="23"/>
      <c r="U85" s="21" t="str">
        <f t="shared" si="7"/>
        <v xml:space="preserve"> </v>
      </c>
      <c r="V85" s="23"/>
      <c r="W85" s="23"/>
      <c r="X85" s="23"/>
      <c r="Y85" s="24"/>
      <c r="Z85" s="23"/>
      <c r="AA85" s="20" t="str">
        <f t="shared" si="8"/>
        <v xml:space="preserve"> </v>
      </c>
      <c r="AB85" s="20" t="str">
        <f t="shared" si="9"/>
        <v xml:space="preserve"> </v>
      </c>
      <c r="AG85" s="25"/>
      <c r="AO85" s="23"/>
      <c r="AP85" s="22"/>
      <c r="AQ85" s="23"/>
      <c r="AR85" s="19" t="str">
        <f t="shared" si="6"/>
        <v/>
      </c>
      <c r="AT85" s="26"/>
      <c r="AZ85" s="26"/>
      <c r="BF85" s="26"/>
      <c r="BL85" s="26"/>
      <c r="BS85" s="26"/>
      <c r="BU85" s="24"/>
      <c r="BZ85" s="26"/>
      <c r="CG85" s="26"/>
      <c r="CM85" s="26"/>
      <c r="CS85" s="26"/>
      <c r="CU85" s="23"/>
      <c r="CZ85" s="26"/>
      <c r="DB85" s="24"/>
      <c r="DC85" s="24"/>
      <c r="DH85" s="26"/>
      <c r="DJ85" s="23"/>
      <c r="DL85" s="24"/>
      <c r="DQ85" s="26"/>
      <c r="DS85" s="24"/>
      <c r="DT85" s="24"/>
      <c r="DY85" s="26"/>
      <c r="EA85" s="23"/>
      <c r="EF85" s="26"/>
    </row>
    <row r="86" spans="4:136" x14ac:dyDescent="0.35">
      <c r="D86" s="22"/>
      <c r="E86" s="23"/>
      <c r="L86" s="23"/>
      <c r="P86" s="23"/>
      <c r="Q86" s="23"/>
      <c r="R86" s="23"/>
      <c r="S86" s="23"/>
      <c r="T86" s="23"/>
      <c r="U86" s="21" t="str">
        <f t="shared" si="7"/>
        <v xml:space="preserve"> </v>
      </c>
      <c r="V86" s="23"/>
      <c r="W86" s="23"/>
      <c r="X86" s="23"/>
      <c r="Y86" s="24"/>
      <c r="Z86" s="23"/>
      <c r="AA86" s="20" t="str">
        <f t="shared" si="8"/>
        <v xml:space="preserve"> </v>
      </c>
      <c r="AB86" s="20" t="str">
        <f t="shared" si="9"/>
        <v xml:space="preserve"> </v>
      </c>
      <c r="AG86" s="25"/>
      <c r="AO86" s="23"/>
      <c r="AP86" s="22"/>
      <c r="AQ86" s="23"/>
      <c r="AR86" s="19" t="str">
        <f t="shared" si="6"/>
        <v/>
      </c>
      <c r="AT86" s="26"/>
      <c r="AZ86" s="26"/>
      <c r="BF86" s="26"/>
      <c r="BL86" s="26"/>
      <c r="BS86" s="26"/>
      <c r="BU86" s="24"/>
      <c r="BZ86" s="26"/>
      <c r="CG86" s="26"/>
      <c r="CM86" s="26"/>
      <c r="CS86" s="26"/>
      <c r="CU86" s="23"/>
      <c r="CZ86" s="26"/>
      <c r="DB86" s="24"/>
      <c r="DC86" s="24"/>
      <c r="DH86" s="26"/>
      <c r="DJ86" s="23"/>
      <c r="DL86" s="24"/>
      <c r="DQ86" s="26"/>
      <c r="DS86" s="24"/>
      <c r="DT86" s="24"/>
      <c r="DY86" s="26"/>
      <c r="EA86" s="23"/>
      <c r="EF86" s="26"/>
    </row>
    <row r="87" spans="4:136" x14ac:dyDescent="0.35">
      <c r="D87" s="22"/>
      <c r="E87" s="23"/>
      <c r="L87" s="23"/>
      <c r="P87" s="23"/>
      <c r="Q87" s="23"/>
      <c r="R87" s="23"/>
      <c r="S87" s="23"/>
      <c r="T87" s="23"/>
      <c r="U87" s="21" t="str">
        <f t="shared" si="7"/>
        <v xml:space="preserve"> </v>
      </c>
      <c r="V87" s="23"/>
      <c r="W87" s="23"/>
      <c r="X87" s="23"/>
      <c r="Y87" s="24"/>
      <c r="Z87" s="23"/>
      <c r="AA87" s="20" t="str">
        <f t="shared" si="8"/>
        <v xml:space="preserve"> </v>
      </c>
      <c r="AB87" s="20" t="str">
        <f t="shared" si="9"/>
        <v xml:space="preserve"> </v>
      </c>
      <c r="AG87" s="25"/>
      <c r="AO87" s="23"/>
      <c r="AP87" s="22"/>
      <c r="AQ87" s="23"/>
      <c r="AR87" s="19" t="str">
        <f t="shared" si="6"/>
        <v/>
      </c>
      <c r="AT87" s="26"/>
      <c r="AZ87" s="26"/>
      <c r="BF87" s="26"/>
      <c r="BL87" s="26"/>
      <c r="BS87" s="26"/>
      <c r="BU87" s="24"/>
      <c r="BZ87" s="26"/>
      <c r="CG87" s="26"/>
      <c r="CM87" s="26"/>
      <c r="CS87" s="26"/>
      <c r="CU87" s="23"/>
      <c r="CZ87" s="26"/>
      <c r="DB87" s="24"/>
      <c r="DC87" s="24"/>
      <c r="DH87" s="26"/>
      <c r="DJ87" s="23"/>
      <c r="DL87" s="24"/>
      <c r="DQ87" s="26"/>
      <c r="DS87" s="24"/>
      <c r="DT87" s="24"/>
      <c r="DY87" s="26"/>
      <c r="EA87" s="23"/>
      <c r="EF87" s="26"/>
    </row>
    <row r="88" spans="4:136" x14ac:dyDescent="0.35">
      <c r="D88" s="22"/>
      <c r="E88" s="23"/>
      <c r="L88" s="23"/>
      <c r="P88" s="23"/>
      <c r="Q88" s="23"/>
      <c r="R88" s="23"/>
      <c r="S88" s="23"/>
      <c r="T88" s="23"/>
      <c r="U88" s="21" t="str">
        <f t="shared" si="7"/>
        <v xml:space="preserve"> </v>
      </c>
      <c r="V88" s="23"/>
      <c r="W88" s="23"/>
      <c r="X88" s="23"/>
      <c r="Y88" s="24"/>
      <c r="Z88" s="23"/>
      <c r="AA88" s="20" t="str">
        <f t="shared" si="8"/>
        <v xml:space="preserve"> </v>
      </c>
      <c r="AB88" s="20" t="str">
        <f t="shared" si="9"/>
        <v xml:space="preserve"> </v>
      </c>
      <c r="AG88" s="25"/>
      <c r="AO88" s="23"/>
      <c r="AP88" s="22"/>
      <c r="AQ88" s="23"/>
      <c r="AR88" s="19" t="str">
        <f t="shared" si="6"/>
        <v/>
      </c>
      <c r="AT88" s="26"/>
      <c r="AZ88" s="26"/>
      <c r="BF88" s="26"/>
      <c r="BL88" s="26"/>
      <c r="BS88" s="26"/>
      <c r="BU88" s="24"/>
      <c r="BZ88" s="26"/>
      <c r="CG88" s="26"/>
      <c r="CM88" s="26"/>
      <c r="CS88" s="26"/>
      <c r="CU88" s="23"/>
      <c r="CZ88" s="26"/>
      <c r="DB88" s="24"/>
      <c r="DC88" s="24"/>
      <c r="DH88" s="26"/>
      <c r="DJ88" s="23"/>
      <c r="DL88" s="24"/>
      <c r="DQ88" s="26"/>
      <c r="DS88" s="24"/>
      <c r="DT88" s="24"/>
      <c r="DY88" s="26"/>
      <c r="EA88" s="23"/>
      <c r="EF88" s="26"/>
    </row>
    <row r="89" spans="4:136" x14ac:dyDescent="0.35">
      <c r="D89" s="22"/>
      <c r="E89" s="23"/>
      <c r="L89" s="23"/>
      <c r="P89" s="23"/>
      <c r="Q89" s="23"/>
      <c r="R89" s="23"/>
      <c r="S89" s="23"/>
      <c r="T89" s="23"/>
      <c r="U89" s="21" t="str">
        <f t="shared" si="7"/>
        <v xml:space="preserve"> </v>
      </c>
      <c r="V89" s="23"/>
      <c r="W89" s="23"/>
      <c r="X89" s="23"/>
      <c r="Y89" s="24"/>
      <c r="Z89" s="23"/>
      <c r="AA89" s="20" t="str">
        <f t="shared" si="8"/>
        <v xml:space="preserve"> </v>
      </c>
      <c r="AB89" s="20" t="str">
        <f t="shared" si="9"/>
        <v xml:space="preserve"> </v>
      </c>
      <c r="AG89" s="25"/>
      <c r="AO89" s="23"/>
      <c r="AP89" s="22"/>
      <c r="AQ89" s="23"/>
      <c r="AR89" s="19" t="str">
        <f t="shared" si="6"/>
        <v/>
      </c>
      <c r="AT89" s="26"/>
      <c r="AZ89" s="26"/>
      <c r="BF89" s="26"/>
      <c r="BL89" s="26"/>
      <c r="BS89" s="26"/>
      <c r="BU89" s="24"/>
      <c r="BZ89" s="26"/>
      <c r="CG89" s="26"/>
      <c r="CM89" s="26"/>
      <c r="CS89" s="26"/>
      <c r="CU89" s="23"/>
      <c r="CZ89" s="26"/>
      <c r="DB89" s="24"/>
      <c r="DC89" s="24"/>
      <c r="DH89" s="26"/>
      <c r="DJ89" s="23"/>
      <c r="DL89" s="24"/>
      <c r="DQ89" s="26"/>
      <c r="DS89" s="24"/>
      <c r="DT89" s="24"/>
      <c r="DY89" s="26"/>
      <c r="EA89" s="23"/>
      <c r="EF89" s="26"/>
    </row>
    <row r="90" spans="4:136" x14ac:dyDescent="0.35">
      <c r="D90" s="22"/>
      <c r="E90" s="23"/>
      <c r="L90" s="23"/>
      <c r="P90" s="23"/>
      <c r="Q90" s="23"/>
      <c r="R90" s="23"/>
      <c r="S90" s="23"/>
      <c r="T90" s="23"/>
      <c r="U90" s="21" t="str">
        <f t="shared" si="7"/>
        <v xml:space="preserve"> </v>
      </c>
      <c r="V90" s="23"/>
      <c r="W90" s="23"/>
      <c r="X90" s="23"/>
      <c r="Y90" s="24"/>
      <c r="Z90" s="23"/>
      <c r="AA90" s="20" t="str">
        <f t="shared" si="8"/>
        <v xml:space="preserve"> </v>
      </c>
      <c r="AB90" s="20" t="str">
        <f t="shared" si="9"/>
        <v xml:space="preserve"> </v>
      </c>
      <c r="AG90" s="25"/>
      <c r="AO90" s="23"/>
      <c r="AP90" s="22"/>
      <c r="AQ90" s="23"/>
      <c r="AR90" s="19" t="str">
        <f t="shared" si="6"/>
        <v/>
      </c>
      <c r="AT90" s="26"/>
      <c r="AZ90" s="26"/>
      <c r="BF90" s="26"/>
      <c r="BL90" s="26"/>
      <c r="BS90" s="26"/>
      <c r="BU90" s="24"/>
      <c r="BZ90" s="26"/>
      <c r="CG90" s="26"/>
      <c r="CM90" s="26"/>
      <c r="CS90" s="26"/>
      <c r="CU90" s="23"/>
      <c r="CZ90" s="26"/>
      <c r="DB90" s="24"/>
      <c r="DC90" s="24"/>
      <c r="DH90" s="26"/>
      <c r="DJ90" s="23"/>
      <c r="DL90" s="24"/>
      <c r="DQ90" s="26"/>
      <c r="DS90" s="24"/>
      <c r="DT90" s="24"/>
      <c r="DY90" s="26"/>
      <c r="EA90" s="23"/>
      <c r="EF90" s="26"/>
    </row>
    <row r="91" spans="4:136" x14ac:dyDescent="0.35">
      <c r="D91" s="22"/>
      <c r="E91" s="23"/>
      <c r="L91" s="23"/>
      <c r="P91" s="23"/>
      <c r="Q91" s="23"/>
      <c r="R91" s="23"/>
      <c r="S91" s="23"/>
      <c r="T91" s="23"/>
      <c r="U91" s="21" t="str">
        <f t="shared" si="7"/>
        <v xml:space="preserve"> </v>
      </c>
      <c r="V91" s="23"/>
      <c r="W91" s="23"/>
      <c r="X91" s="23"/>
      <c r="Y91" s="24"/>
      <c r="Z91" s="23"/>
      <c r="AA91" s="20" t="str">
        <f t="shared" si="8"/>
        <v xml:space="preserve"> </v>
      </c>
      <c r="AB91" s="20" t="str">
        <f t="shared" si="9"/>
        <v xml:space="preserve"> </v>
      </c>
      <c r="AG91" s="25"/>
      <c r="AO91" s="23"/>
      <c r="AP91" s="22"/>
      <c r="AQ91" s="23"/>
      <c r="AR91" s="19" t="str">
        <f t="shared" si="6"/>
        <v/>
      </c>
      <c r="AT91" s="26"/>
      <c r="AZ91" s="26"/>
      <c r="BF91" s="26"/>
      <c r="BL91" s="26"/>
      <c r="BS91" s="26"/>
      <c r="BU91" s="24"/>
      <c r="BZ91" s="26"/>
      <c r="CG91" s="26"/>
      <c r="CM91" s="26"/>
      <c r="CS91" s="26"/>
      <c r="CU91" s="23"/>
      <c r="CZ91" s="26"/>
      <c r="DB91" s="24"/>
      <c r="DC91" s="24"/>
      <c r="DH91" s="26"/>
      <c r="DJ91" s="23"/>
      <c r="DL91" s="24"/>
      <c r="DQ91" s="26"/>
      <c r="DS91" s="24"/>
      <c r="DT91" s="24"/>
      <c r="DY91" s="26"/>
      <c r="EA91" s="23"/>
      <c r="EF91" s="26"/>
    </row>
    <row r="92" spans="4:136" x14ac:dyDescent="0.35">
      <c r="D92" s="22"/>
      <c r="E92" s="23"/>
      <c r="L92" s="23"/>
      <c r="P92" s="23"/>
      <c r="Q92" s="23"/>
      <c r="R92" s="23"/>
      <c r="S92" s="23"/>
      <c r="T92" s="23"/>
      <c r="U92" s="21" t="str">
        <f t="shared" si="7"/>
        <v xml:space="preserve"> </v>
      </c>
      <c r="V92" s="23"/>
      <c r="W92" s="23"/>
      <c r="X92" s="23"/>
      <c r="Y92" s="24"/>
      <c r="Z92" s="23"/>
      <c r="AA92" s="20" t="str">
        <f t="shared" si="8"/>
        <v xml:space="preserve"> </v>
      </c>
      <c r="AB92" s="20" t="str">
        <f t="shared" si="9"/>
        <v xml:space="preserve"> </v>
      </c>
      <c r="AG92" s="25"/>
      <c r="AO92" s="23"/>
      <c r="AP92" s="22"/>
      <c r="AQ92" s="23"/>
      <c r="AR92" s="19" t="str">
        <f t="shared" si="6"/>
        <v/>
      </c>
      <c r="AT92" s="26"/>
      <c r="AZ92" s="26"/>
      <c r="BF92" s="26"/>
      <c r="BL92" s="26"/>
      <c r="BS92" s="26"/>
      <c r="BU92" s="24"/>
      <c r="BZ92" s="26"/>
      <c r="CG92" s="26"/>
      <c r="CM92" s="26"/>
      <c r="CS92" s="26"/>
      <c r="CU92" s="23"/>
      <c r="CZ92" s="26"/>
      <c r="DB92" s="24"/>
      <c r="DC92" s="24"/>
      <c r="DH92" s="26"/>
      <c r="DJ92" s="23"/>
      <c r="DL92" s="24"/>
      <c r="DQ92" s="26"/>
      <c r="DS92" s="24"/>
      <c r="DT92" s="24"/>
      <c r="DY92" s="26"/>
      <c r="EA92" s="23"/>
      <c r="EF92" s="26"/>
    </row>
    <row r="93" spans="4:136" x14ac:dyDescent="0.35">
      <c r="D93" s="22"/>
      <c r="E93" s="23"/>
      <c r="L93" s="23"/>
      <c r="P93" s="23"/>
      <c r="Q93" s="23"/>
      <c r="R93" s="23"/>
      <c r="S93" s="23"/>
      <c r="T93" s="23"/>
      <c r="U93" s="21" t="str">
        <f t="shared" si="7"/>
        <v xml:space="preserve"> </v>
      </c>
      <c r="V93" s="23"/>
      <c r="W93" s="23"/>
      <c r="X93" s="23"/>
      <c r="Y93" s="24"/>
      <c r="Z93" s="23"/>
      <c r="AA93" s="20" t="str">
        <f t="shared" si="8"/>
        <v xml:space="preserve"> </v>
      </c>
      <c r="AB93" s="20" t="str">
        <f t="shared" si="9"/>
        <v xml:space="preserve"> </v>
      </c>
      <c r="AG93" s="25"/>
      <c r="AO93" s="23"/>
      <c r="AP93" s="22"/>
      <c r="AQ93" s="23"/>
      <c r="AR93" s="19" t="str">
        <f t="shared" si="6"/>
        <v/>
      </c>
      <c r="AT93" s="26"/>
      <c r="AZ93" s="26"/>
      <c r="BF93" s="26"/>
      <c r="BL93" s="26"/>
      <c r="BS93" s="26"/>
      <c r="BU93" s="24"/>
      <c r="BZ93" s="26"/>
      <c r="CG93" s="26"/>
      <c r="CM93" s="26"/>
      <c r="CS93" s="26"/>
      <c r="CU93" s="23"/>
      <c r="CZ93" s="26"/>
      <c r="DB93" s="24"/>
      <c r="DC93" s="24"/>
      <c r="DH93" s="26"/>
      <c r="DJ93" s="23"/>
      <c r="DL93" s="24"/>
      <c r="DQ93" s="26"/>
      <c r="DS93" s="24"/>
      <c r="DT93" s="24"/>
      <c r="DY93" s="26"/>
      <c r="EA93" s="23"/>
      <c r="EF93" s="26"/>
    </row>
    <row r="94" spans="4:136" x14ac:dyDescent="0.35">
      <c r="D94" s="22"/>
      <c r="E94" s="23"/>
      <c r="L94" s="23"/>
      <c r="P94" s="23"/>
      <c r="Q94" s="23"/>
      <c r="R94" s="23"/>
      <c r="S94" s="23"/>
      <c r="T94" s="23"/>
      <c r="U94" s="21" t="str">
        <f t="shared" si="7"/>
        <v xml:space="preserve"> </v>
      </c>
      <c r="V94" s="23"/>
      <c r="W94" s="23"/>
      <c r="X94" s="23"/>
      <c r="Y94" s="24"/>
      <c r="Z94" s="23"/>
      <c r="AA94" s="20" t="str">
        <f t="shared" si="8"/>
        <v xml:space="preserve"> </v>
      </c>
      <c r="AB94" s="20" t="str">
        <f t="shared" si="9"/>
        <v xml:space="preserve"> </v>
      </c>
      <c r="AG94" s="25"/>
      <c r="AO94" s="23"/>
      <c r="AP94" s="22"/>
      <c r="AQ94" s="23"/>
      <c r="AR94" s="19" t="str">
        <f t="shared" si="6"/>
        <v/>
      </c>
      <c r="AT94" s="26"/>
      <c r="AZ94" s="26"/>
      <c r="BF94" s="26"/>
      <c r="BL94" s="26"/>
      <c r="BS94" s="26"/>
      <c r="BU94" s="24"/>
      <c r="BZ94" s="26"/>
      <c r="CG94" s="26"/>
      <c r="CM94" s="26"/>
      <c r="CS94" s="26"/>
      <c r="CU94" s="23"/>
      <c r="CZ94" s="26"/>
      <c r="DB94" s="24"/>
      <c r="DC94" s="24"/>
      <c r="DH94" s="26"/>
      <c r="DJ94" s="23"/>
      <c r="DL94" s="24"/>
      <c r="DQ94" s="26"/>
      <c r="DS94" s="24"/>
      <c r="DT94" s="24"/>
      <c r="DY94" s="26"/>
      <c r="EA94" s="23"/>
      <c r="EF94" s="26"/>
    </row>
    <row r="95" spans="4:136" x14ac:dyDescent="0.35">
      <c r="D95" s="22"/>
      <c r="E95" s="23"/>
      <c r="L95" s="23"/>
      <c r="P95" s="23"/>
      <c r="Q95" s="23"/>
      <c r="R95" s="23"/>
      <c r="S95" s="23"/>
      <c r="T95" s="23"/>
      <c r="U95" s="21" t="str">
        <f t="shared" si="7"/>
        <v xml:space="preserve"> </v>
      </c>
      <c r="V95" s="23"/>
      <c r="W95" s="23"/>
      <c r="X95" s="23"/>
      <c r="Y95" s="24"/>
      <c r="Z95" s="23"/>
      <c r="AA95" s="20" t="str">
        <f t="shared" si="8"/>
        <v xml:space="preserve"> </v>
      </c>
      <c r="AB95" s="20" t="str">
        <f t="shared" si="9"/>
        <v xml:space="preserve"> </v>
      </c>
      <c r="AG95" s="25"/>
      <c r="AO95" s="23"/>
      <c r="AP95" s="22"/>
      <c r="AQ95" s="23"/>
      <c r="AR95" s="19" t="str">
        <f t="shared" si="6"/>
        <v/>
      </c>
      <c r="AT95" s="26"/>
      <c r="AZ95" s="26"/>
      <c r="BF95" s="26"/>
      <c r="BL95" s="26"/>
      <c r="BS95" s="26"/>
      <c r="BU95" s="24"/>
      <c r="BZ95" s="26"/>
      <c r="CG95" s="26"/>
      <c r="CM95" s="26"/>
      <c r="CS95" s="26"/>
      <c r="CU95" s="23"/>
      <c r="CZ95" s="26"/>
      <c r="DB95" s="24"/>
      <c r="DC95" s="24"/>
      <c r="DH95" s="26"/>
      <c r="DJ95" s="23"/>
      <c r="DL95" s="24"/>
      <c r="DQ95" s="26"/>
      <c r="DS95" s="24"/>
      <c r="DT95" s="24"/>
      <c r="DY95" s="26"/>
      <c r="EA95" s="23"/>
      <c r="EF95" s="26"/>
    </row>
    <row r="96" spans="4:136" x14ac:dyDescent="0.35">
      <c r="D96" s="22"/>
      <c r="E96" s="23"/>
      <c r="L96" s="23"/>
      <c r="P96" s="23"/>
      <c r="Q96" s="23"/>
      <c r="R96" s="23"/>
      <c r="S96" s="23"/>
      <c r="T96" s="23"/>
      <c r="U96" s="21" t="str">
        <f t="shared" si="7"/>
        <v xml:space="preserve"> </v>
      </c>
      <c r="V96" s="23"/>
      <c r="W96" s="23"/>
      <c r="X96" s="23"/>
      <c r="Y96" s="24"/>
      <c r="Z96" s="23"/>
      <c r="AA96" s="20" t="str">
        <f t="shared" si="8"/>
        <v xml:space="preserve"> </v>
      </c>
      <c r="AB96" s="20" t="str">
        <f t="shared" si="9"/>
        <v xml:space="preserve"> </v>
      </c>
      <c r="AG96" s="25"/>
      <c r="AO96" s="23"/>
      <c r="AP96" s="22"/>
      <c r="AQ96" s="23"/>
      <c r="AR96" s="19" t="str">
        <f t="shared" si="6"/>
        <v/>
      </c>
      <c r="AT96" s="26"/>
      <c r="AZ96" s="26"/>
      <c r="BF96" s="26"/>
      <c r="BL96" s="26"/>
      <c r="BS96" s="26"/>
      <c r="BU96" s="24"/>
      <c r="BZ96" s="26"/>
      <c r="CG96" s="26"/>
      <c r="CM96" s="26"/>
      <c r="CS96" s="26"/>
      <c r="CU96" s="23"/>
      <c r="CZ96" s="26"/>
      <c r="DB96" s="24"/>
      <c r="DC96" s="24"/>
      <c r="DH96" s="26"/>
      <c r="DJ96" s="23"/>
      <c r="DL96" s="24"/>
      <c r="DQ96" s="26"/>
      <c r="DS96" s="24"/>
      <c r="DT96" s="24"/>
      <c r="DY96" s="26"/>
      <c r="EA96" s="23"/>
      <c r="EF96" s="26"/>
    </row>
    <row r="97" spans="4:136" x14ac:dyDescent="0.35">
      <c r="D97" s="22"/>
      <c r="E97" s="23"/>
      <c r="L97" s="23"/>
      <c r="P97" s="23"/>
      <c r="Q97" s="23"/>
      <c r="R97" s="23"/>
      <c r="S97" s="23"/>
      <c r="T97" s="23"/>
      <c r="U97" s="21" t="str">
        <f t="shared" si="7"/>
        <v xml:space="preserve"> </v>
      </c>
      <c r="V97" s="23"/>
      <c r="W97" s="23"/>
      <c r="X97" s="23"/>
      <c r="Y97" s="24"/>
      <c r="Z97" s="23"/>
      <c r="AA97" s="20" t="str">
        <f t="shared" si="8"/>
        <v xml:space="preserve"> </v>
      </c>
      <c r="AB97" s="20" t="str">
        <f t="shared" si="9"/>
        <v xml:space="preserve"> </v>
      </c>
      <c r="AG97" s="25"/>
      <c r="AO97" s="23"/>
      <c r="AP97" s="22"/>
      <c r="AQ97" s="23"/>
      <c r="AR97" s="19" t="str">
        <f t="shared" si="6"/>
        <v/>
      </c>
      <c r="AT97" s="26"/>
      <c r="AZ97" s="26"/>
      <c r="BF97" s="26"/>
      <c r="BL97" s="26"/>
      <c r="BS97" s="26"/>
      <c r="BU97" s="24"/>
      <c r="BZ97" s="26"/>
      <c r="CG97" s="26"/>
      <c r="CM97" s="26"/>
      <c r="CS97" s="26"/>
      <c r="CU97" s="23"/>
      <c r="CZ97" s="26"/>
      <c r="DB97" s="24"/>
      <c r="DC97" s="24"/>
      <c r="DH97" s="26"/>
      <c r="DJ97" s="23"/>
      <c r="DL97" s="24"/>
      <c r="DQ97" s="26"/>
      <c r="DS97" s="24"/>
      <c r="DT97" s="24"/>
      <c r="DY97" s="26"/>
      <c r="EA97" s="23"/>
      <c r="EF97" s="26"/>
    </row>
    <row r="98" spans="4:136" x14ac:dyDescent="0.35">
      <c r="D98" s="22"/>
      <c r="E98" s="23"/>
      <c r="L98" s="23"/>
      <c r="P98" s="23"/>
      <c r="Q98" s="23"/>
      <c r="R98" s="23"/>
      <c r="S98" s="23"/>
      <c r="T98" s="23"/>
      <c r="U98" s="21" t="str">
        <f t="shared" si="7"/>
        <v xml:space="preserve"> </v>
      </c>
      <c r="V98" s="23"/>
      <c r="W98" s="23"/>
      <c r="X98" s="23"/>
      <c r="Y98" s="24"/>
      <c r="Z98" s="23"/>
      <c r="AA98" s="20" t="str">
        <f t="shared" si="8"/>
        <v xml:space="preserve"> </v>
      </c>
      <c r="AB98" s="20" t="str">
        <f t="shared" si="9"/>
        <v xml:space="preserve"> </v>
      </c>
      <c r="AG98" s="25"/>
      <c r="AO98" s="23"/>
      <c r="AP98" s="22"/>
      <c r="AQ98" s="23"/>
      <c r="AR98" s="19" t="str">
        <f t="shared" si="6"/>
        <v/>
      </c>
      <c r="AT98" s="26"/>
      <c r="AZ98" s="26"/>
      <c r="BF98" s="26"/>
      <c r="BL98" s="26"/>
      <c r="BS98" s="26"/>
      <c r="BU98" s="24"/>
      <c r="BZ98" s="26"/>
      <c r="CG98" s="26"/>
      <c r="CM98" s="26"/>
      <c r="CS98" s="26"/>
      <c r="CU98" s="23"/>
      <c r="CZ98" s="26"/>
      <c r="DB98" s="24"/>
      <c r="DC98" s="24"/>
      <c r="DH98" s="26"/>
      <c r="DJ98" s="23"/>
      <c r="DL98" s="24"/>
      <c r="DQ98" s="26"/>
      <c r="DS98" s="24"/>
      <c r="DT98" s="24"/>
      <c r="DY98" s="26"/>
      <c r="EA98" s="23"/>
      <c r="EF98" s="26"/>
    </row>
    <row r="99" spans="4:136" x14ac:dyDescent="0.35">
      <c r="D99" s="22"/>
      <c r="E99" s="23"/>
      <c r="L99" s="23"/>
      <c r="P99" s="23"/>
      <c r="Q99" s="23"/>
      <c r="R99" s="23"/>
      <c r="S99" s="23"/>
      <c r="T99" s="23"/>
      <c r="U99" s="21" t="str">
        <f t="shared" si="7"/>
        <v xml:space="preserve"> </v>
      </c>
      <c r="V99" s="23"/>
      <c r="W99" s="23"/>
      <c r="X99" s="23"/>
      <c r="Y99" s="24"/>
      <c r="Z99" s="23"/>
      <c r="AA99" s="20" t="str">
        <f t="shared" si="8"/>
        <v xml:space="preserve"> </v>
      </c>
      <c r="AB99" s="20" t="str">
        <f t="shared" si="9"/>
        <v xml:space="preserve"> </v>
      </c>
      <c r="AG99" s="25"/>
      <c r="AO99" s="23"/>
      <c r="AP99" s="22"/>
      <c r="AQ99" s="23"/>
      <c r="AR99" s="19" t="str">
        <f t="shared" si="6"/>
        <v/>
      </c>
      <c r="AT99" s="26"/>
      <c r="AZ99" s="26"/>
      <c r="BF99" s="26"/>
      <c r="BL99" s="26"/>
      <c r="BS99" s="26"/>
      <c r="BU99" s="24"/>
      <c r="BZ99" s="26"/>
      <c r="CG99" s="26"/>
      <c r="CM99" s="26"/>
      <c r="CS99" s="26"/>
      <c r="CU99" s="23"/>
      <c r="CZ99" s="26"/>
      <c r="DB99" s="24"/>
      <c r="DC99" s="24"/>
      <c r="DH99" s="26"/>
      <c r="DJ99" s="23"/>
      <c r="DL99" s="24"/>
      <c r="DQ99" s="26"/>
      <c r="DS99" s="24"/>
      <c r="DT99" s="24"/>
      <c r="DY99" s="26"/>
      <c r="EA99" s="23"/>
      <c r="EF99" s="26"/>
    </row>
    <row r="100" spans="4:136" x14ac:dyDescent="0.35">
      <c r="D100" s="22"/>
      <c r="E100" s="23"/>
      <c r="L100" s="23"/>
      <c r="P100" s="23"/>
      <c r="Q100" s="23"/>
      <c r="R100" s="23"/>
      <c r="S100" s="23"/>
      <c r="T100" s="23"/>
      <c r="U100" s="21" t="str">
        <f t="shared" si="7"/>
        <v xml:space="preserve"> </v>
      </c>
      <c r="V100" s="23"/>
      <c r="W100" s="23"/>
      <c r="X100" s="23"/>
      <c r="Y100" s="24"/>
      <c r="Z100" s="23"/>
      <c r="AA100" s="20" t="str">
        <f t="shared" si="8"/>
        <v xml:space="preserve"> </v>
      </c>
      <c r="AB100" s="20" t="str">
        <f t="shared" si="9"/>
        <v xml:space="preserve"> </v>
      </c>
      <c r="AG100" s="25"/>
      <c r="AO100" s="23"/>
      <c r="AP100" s="22"/>
      <c r="AQ100" s="23"/>
      <c r="AR100" s="19" t="str">
        <f t="shared" si="6"/>
        <v/>
      </c>
      <c r="AT100" s="26"/>
      <c r="AZ100" s="26"/>
      <c r="BF100" s="26"/>
      <c r="BL100" s="26"/>
      <c r="BS100" s="26"/>
      <c r="BU100" s="24"/>
      <c r="BZ100" s="26"/>
      <c r="CG100" s="26"/>
      <c r="CM100" s="26"/>
      <c r="CS100" s="26"/>
      <c r="CU100" s="23"/>
      <c r="CZ100" s="26"/>
      <c r="DB100" s="24"/>
      <c r="DC100" s="24"/>
      <c r="DH100" s="26"/>
      <c r="DJ100" s="23"/>
      <c r="DL100" s="24"/>
      <c r="DQ100" s="26"/>
      <c r="DS100" s="24"/>
      <c r="DT100" s="24"/>
      <c r="DY100" s="26"/>
      <c r="EA100" s="23"/>
      <c r="EF100" s="26"/>
    </row>
    <row r="101" spans="4:136" x14ac:dyDescent="0.35">
      <c r="U101" s="21" t="str">
        <f t="shared" si="7"/>
        <v xml:space="preserve"> </v>
      </c>
      <c r="AA101" s="20" t="str">
        <f t="shared" si="8"/>
        <v xml:space="preserve"> </v>
      </c>
      <c r="AB101" s="20" t="str">
        <f t="shared" si="9"/>
        <v xml:space="preserve"> </v>
      </c>
      <c r="AR101" s="19" t="str">
        <f t="shared" si="6"/>
        <v/>
      </c>
    </row>
    <row r="102" spans="4:136" x14ac:dyDescent="0.35">
      <c r="U102" s="21" t="str">
        <f t="shared" si="7"/>
        <v xml:space="preserve"> </v>
      </c>
      <c r="AA102" s="20" t="str">
        <f t="shared" si="8"/>
        <v xml:space="preserve"> </v>
      </c>
      <c r="AB102" s="20" t="str">
        <f t="shared" si="9"/>
        <v xml:space="preserve"> </v>
      </c>
      <c r="AR102" s="19" t="str">
        <f t="shared" si="6"/>
        <v/>
      </c>
    </row>
    <row r="103" spans="4:136" x14ac:dyDescent="0.35">
      <c r="U103" s="21" t="str">
        <f t="shared" si="7"/>
        <v xml:space="preserve"> </v>
      </c>
      <c r="AA103" s="20" t="str">
        <f t="shared" si="8"/>
        <v xml:space="preserve"> </v>
      </c>
      <c r="AB103" s="20" t="str">
        <f t="shared" si="9"/>
        <v xml:space="preserve"> </v>
      </c>
      <c r="AR103" s="19" t="str">
        <f t="shared" si="6"/>
        <v/>
      </c>
    </row>
    <row r="104" spans="4:136" x14ac:dyDescent="0.35">
      <c r="U104" s="21" t="str">
        <f t="shared" si="7"/>
        <v xml:space="preserve"> </v>
      </c>
      <c r="AA104" s="20" t="str">
        <f t="shared" si="8"/>
        <v xml:space="preserve"> </v>
      </c>
      <c r="AB104" s="20" t="str">
        <f t="shared" si="9"/>
        <v xml:space="preserve"> </v>
      </c>
      <c r="AR104" s="19" t="str">
        <f t="shared" si="6"/>
        <v/>
      </c>
    </row>
    <row r="105" spans="4:136" x14ac:dyDescent="0.35">
      <c r="U105" s="21" t="str">
        <f t="shared" si="7"/>
        <v xml:space="preserve"> </v>
      </c>
      <c r="AA105" s="20" t="str">
        <f t="shared" si="8"/>
        <v xml:space="preserve"> </v>
      </c>
      <c r="AB105" s="20" t="str">
        <f t="shared" si="9"/>
        <v xml:space="preserve"> </v>
      </c>
      <c r="AR105" s="19" t="str">
        <f t="shared" si="6"/>
        <v/>
      </c>
    </row>
    <row r="106" spans="4:136" x14ac:dyDescent="0.35">
      <c r="U106" s="21" t="str">
        <f t="shared" si="7"/>
        <v xml:space="preserve"> </v>
      </c>
      <c r="AA106" s="20" t="str">
        <f t="shared" si="8"/>
        <v xml:space="preserve"> </v>
      </c>
      <c r="AB106" s="20" t="str">
        <f t="shared" si="9"/>
        <v xml:space="preserve"> </v>
      </c>
      <c r="AR106" s="19" t="str">
        <f t="shared" si="6"/>
        <v/>
      </c>
    </row>
    <row r="107" spans="4:136" x14ac:dyDescent="0.35">
      <c r="U107" s="21" t="str">
        <f t="shared" si="7"/>
        <v xml:space="preserve"> </v>
      </c>
      <c r="AA107" s="20" t="str">
        <f t="shared" si="8"/>
        <v xml:space="preserve"> </v>
      </c>
      <c r="AB107" s="20" t="str">
        <f t="shared" si="9"/>
        <v xml:space="preserve"> </v>
      </c>
      <c r="AR107" s="19" t="str">
        <f t="shared" si="6"/>
        <v/>
      </c>
    </row>
    <row r="108" spans="4:136" x14ac:dyDescent="0.35">
      <c r="U108" s="21" t="str">
        <f t="shared" si="7"/>
        <v xml:space="preserve"> </v>
      </c>
      <c r="AA108" s="20" t="str">
        <f t="shared" si="8"/>
        <v xml:space="preserve"> </v>
      </c>
      <c r="AB108" s="20" t="str">
        <f t="shared" si="9"/>
        <v xml:space="preserve"> </v>
      </c>
      <c r="AR108" s="19" t="str">
        <f t="shared" si="6"/>
        <v/>
      </c>
    </row>
    <row r="109" spans="4:136" x14ac:dyDescent="0.35">
      <c r="U109" s="21" t="str">
        <f t="shared" si="7"/>
        <v xml:space="preserve"> </v>
      </c>
      <c r="AA109" s="20" t="str">
        <f t="shared" si="8"/>
        <v xml:space="preserve"> </v>
      </c>
      <c r="AB109" s="20" t="str">
        <f t="shared" si="9"/>
        <v xml:space="preserve"> </v>
      </c>
      <c r="AR109" s="19" t="str">
        <f t="shared" si="6"/>
        <v/>
      </c>
    </row>
    <row r="110" spans="4:136" x14ac:dyDescent="0.35">
      <c r="U110" s="21" t="str">
        <f t="shared" si="7"/>
        <v xml:space="preserve"> </v>
      </c>
      <c r="AA110" s="20" t="str">
        <f t="shared" si="8"/>
        <v xml:space="preserve"> </v>
      </c>
      <c r="AB110" s="20" t="str">
        <f t="shared" si="9"/>
        <v xml:space="preserve"> </v>
      </c>
      <c r="AR110" s="19" t="str">
        <f t="shared" si="6"/>
        <v/>
      </c>
    </row>
    <row r="111" spans="4:136" x14ac:dyDescent="0.35">
      <c r="U111" s="21" t="str">
        <f t="shared" si="7"/>
        <v xml:space="preserve"> </v>
      </c>
      <c r="AA111" s="20" t="str">
        <f t="shared" si="8"/>
        <v xml:space="preserve"> </v>
      </c>
      <c r="AB111" s="20" t="str">
        <f t="shared" si="9"/>
        <v xml:space="preserve"> </v>
      </c>
      <c r="AR111" s="19" t="str">
        <f t="shared" si="6"/>
        <v/>
      </c>
    </row>
    <row r="112" spans="4:136" x14ac:dyDescent="0.35">
      <c r="U112" s="21" t="str">
        <f t="shared" si="7"/>
        <v xml:space="preserve"> </v>
      </c>
      <c r="AA112" s="20" t="str">
        <f t="shared" si="8"/>
        <v xml:space="preserve"> </v>
      </c>
      <c r="AB112" s="20" t="str">
        <f t="shared" si="9"/>
        <v xml:space="preserve"> </v>
      </c>
      <c r="AR112" s="19" t="str">
        <f t="shared" si="6"/>
        <v/>
      </c>
    </row>
    <row r="113" spans="21:44" x14ac:dyDescent="0.35">
      <c r="U113" s="21" t="str">
        <f t="shared" si="7"/>
        <v xml:space="preserve"> </v>
      </c>
      <c r="AA113" s="20" t="str">
        <f t="shared" si="8"/>
        <v xml:space="preserve"> </v>
      </c>
      <c r="AB113" s="20" t="str">
        <f t="shared" si="9"/>
        <v xml:space="preserve"> </v>
      </c>
      <c r="AR113" s="19" t="str">
        <f t="shared" si="6"/>
        <v/>
      </c>
    </row>
    <row r="114" spans="21:44" x14ac:dyDescent="0.35">
      <c r="U114" s="21" t="str">
        <f t="shared" si="7"/>
        <v xml:space="preserve"> </v>
      </c>
      <c r="AA114" s="20" t="str">
        <f t="shared" si="8"/>
        <v xml:space="preserve"> </v>
      </c>
      <c r="AB114" s="20" t="str">
        <f t="shared" si="9"/>
        <v xml:space="preserve"> </v>
      </c>
      <c r="AR114" s="19" t="str">
        <f t="shared" si="6"/>
        <v/>
      </c>
    </row>
    <row r="115" spans="21:44" x14ac:dyDescent="0.35">
      <c r="U115" s="21" t="str">
        <f t="shared" si="7"/>
        <v xml:space="preserve"> </v>
      </c>
      <c r="AA115" s="20" t="str">
        <f t="shared" si="8"/>
        <v xml:space="preserve"> </v>
      </c>
      <c r="AB115" s="20" t="str">
        <f t="shared" si="9"/>
        <v xml:space="preserve"> </v>
      </c>
      <c r="AR115" s="19" t="str">
        <f t="shared" si="6"/>
        <v/>
      </c>
    </row>
    <row r="116" spans="21:44" x14ac:dyDescent="0.35">
      <c r="U116" s="21" t="str">
        <f t="shared" si="7"/>
        <v xml:space="preserve"> </v>
      </c>
      <c r="AA116" s="20" t="str">
        <f t="shared" si="8"/>
        <v xml:space="preserve"> </v>
      </c>
      <c r="AB116" s="20" t="str">
        <f t="shared" si="9"/>
        <v xml:space="preserve"> </v>
      </c>
      <c r="AR116" s="19" t="str">
        <f t="shared" si="6"/>
        <v/>
      </c>
    </row>
    <row r="117" spans="21:44" x14ac:dyDescent="0.35">
      <c r="U117" s="21" t="str">
        <f t="shared" si="7"/>
        <v xml:space="preserve"> </v>
      </c>
      <c r="AA117" s="20" t="str">
        <f t="shared" si="8"/>
        <v xml:space="preserve"> </v>
      </c>
      <c r="AB117" s="20" t="str">
        <f t="shared" si="9"/>
        <v xml:space="preserve"> </v>
      </c>
      <c r="AR117" s="19" t="str">
        <f t="shared" si="6"/>
        <v/>
      </c>
    </row>
    <row r="118" spans="21:44" x14ac:dyDescent="0.35">
      <c r="U118" s="21" t="str">
        <f t="shared" si="7"/>
        <v xml:space="preserve"> </v>
      </c>
      <c r="AA118" s="20" t="str">
        <f t="shared" si="8"/>
        <v xml:space="preserve"> </v>
      </c>
      <c r="AB118" s="20" t="str">
        <f t="shared" si="9"/>
        <v xml:space="preserve"> </v>
      </c>
      <c r="AR118" s="19" t="str">
        <f t="shared" si="6"/>
        <v/>
      </c>
    </row>
    <row r="119" spans="21:44" x14ac:dyDescent="0.35">
      <c r="U119" s="21" t="str">
        <f t="shared" si="7"/>
        <v xml:space="preserve"> </v>
      </c>
      <c r="AA119" s="20" t="str">
        <f t="shared" si="8"/>
        <v xml:space="preserve"> </v>
      </c>
      <c r="AB119" s="20" t="str">
        <f t="shared" si="9"/>
        <v xml:space="preserve"> </v>
      </c>
      <c r="AR119" s="19" t="str">
        <f t="shared" si="6"/>
        <v/>
      </c>
    </row>
    <row r="120" spans="21:44" x14ac:dyDescent="0.35">
      <c r="U120" s="21" t="str">
        <f t="shared" si="7"/>
        <v xml:space="preserve"> </v>
      </c>
      <c r="AA120" s="20" t="str">
        <f t="shared" si="8"/>
        <v xml:space="preserve"> </v>
      </c>
      <c r="AB120" s="20" t="str">
        <f t="shared" si="9"/>
        <v xml:space="preserve"> </v>
      </c>
      <c r="AR120" s="19" t="str">
        <f t="shared" si="6"/>
        <v/>
      </c>
    </row>
    <row r="121" spans="21:44" x14ac:dyDescent="0.35">
      <c r="U121" s="21" t="str">
        <f t="shared" si="7"/>
        <v xml:space="preserve"> </v>
      </c>
      <c r="AA121" s="20" t="str">
        <f t="shared" si="8"/>
        <v xml:space="preserve"> </v>
      </c>
      <c r="AB121" s="20" t="str">
        <f t="shared" si="9"/>
        <v xml:space="preserve"> </v>
      </c>
      <c r="AR121" s="19" t="str">
        <f t="shared" si="6"/>
        <v/>
      </c>
    </row>
    <row r="122" spans="21:44" x14ac:dyDescent="0.35">
      <c r="U122" s="21" t="str">
        <f t="shared" si="7"/>
        <v xml:space="preserve"> </v>
      </c>
      <c r="AA122" s="20" t="str">
        <f t="shared" si="8"/>
        <v xml:space="preserve"> </v>
      </c>
      <c r="AB122" s="20" t="str">
        <f t="shared" si="9"/>
        <v xml:space="preserve"> </v>
      </c>
      <c r="AR122" s="19" t="str">
        <f t="shared" si="6"/>
        <v/>
      </c>
    </row>
    <row r="123" spans="21:44" x14ac:dyDescent="0.35">
      <c r="U123" s="21" t="str">
        <f t="shared" si="7"/>
        <v xml:space="preserve"> </v>
      </c>
      <c r="AA123" s="20" t="str">
        <f t="shared" si="8"/>
        <v xml:space="preserve"> </v>
      </c>
      <c r="AB123" s="20" t="str">
        <f t="shared" si="9"/>
        <v xml:space="preserve"> </v>
      </c>
      <c r="AR123" s="19" t="str">
        <f t="shared" si="6"/>
        <v/>
      </c>
    </row>
    <row r="124" spans="21:44" x14ac:dyDescent="0.35">
      <c r="U124" s="21" t="str">
        <f t="shared" si="7"/>
        <v xml:space="preserve"> </v>
      </c>
      <c r="AA124" s="20" t="str">
        <f t="shared" si="8"/>
        <v xml:space="preserve"> </v>
      </c>
      <c r="AB124" s="20" t="str">
        <f t="shared" si="9"/>
        <v xml:space="preserve"> </v>
      </c>
      <c r="AR124" s="19" t="str">
        <f t="shared" si="6"/>
        <v/>
      </c>
    </row>
    <row r="125" spans="21:44" x14ac:dyDescent="0.35">
      <c r="U125" s="21" t="str">
        <f t="shared" si="7"/>
        <v xml:space="preserve"> </v>
      </c>
      <c r="AA125" s="20" t="str">
        <f t="shared" si="8"/>
        <v xml:space="preserve"> </v>
      </c>
      <c r="AB125" s="20" t="str">
        <f t="shared" si="9"/>
        <v xml:space="preserve"> </v>
      </c>
      <c r="AR125" s="19" t="str">
        <f t="shared" si="6"/>
        <v/>
      </c>
    </row>
    <row r="126" spans="21:44" x14ac:dyDescent="0.35">
      <c r="U126" s="21" t="str">
        <f t="shared" si="7"/>
        <v xml:space="preserve"> </v>
      </c>
      <c r="AA126" s="20" t="str">
        <f t="shared" si="8"/>
        <v xml:space="preserve"> </v>
      </c>
      <c r="AB126" s="20" t="str">
        <f t="shared" si="9"/>
        <v xml:space="preserve"> </v>
      </c>
      <c r="AR126" s="19" t="str">
        <f t="shared" si="6"/>
        <v/>
      </c>
    </row>
    <row r="127" spans="21:44" x14ac:dyDescent="0.35">
      <c r="U127" s="21" t="str">
        <f t="shared" si="7"/>
        <v xml:space="preserve"> </v>
      </c>
      <c r="AA127" s="20" t="str">
        <f t="shared" si="8"/>
        <v xml:space="preserve"> </v>
      </c>
      <c r="AB127" s="20" t="str">
        <f t="shared" si="9"/>
        <v xml:space="preserve"> </v>
      </c>
      <c r="AR127" s="19" t="str">
        <f t="shared" si="6"/>
        <v/>
      </c>
    </row>
    <row r="128" spans="21:44" x14ac:dyDescent="0.35">
      <c r="U128" s="21" t="str">
        <f t="shared" si="7"/>
        <v xml:space="preserve"> </v>
      </c>
      <c r="AA128" s="20" t="str">
        <f t="shared" si="8"/>
        <v xml:space="preserve"> </v>
      </c>
      <c r="AB128" s="20" t="str">
        <f t="shared" si="9"/>
        <v xml:space="preserve"> </v>
      </c>
      <c r="AR128" s="19" t="str">
        <f t="shared" si="6"/>
        <v/>
      </c>
    </row>
    <row r="129" spans="21:44" x14ac:dyDescent="0.35">
      <c r="U129" s="21" t="str">
        <f t="shared" si="7"/>
        <v xml:space="preserve"> </v>
      </c>
      <c r="AA129" s="20" t="str">
        <f t="shared" si="8"/>
        <v xml:space="preserve"> </v>
      </c>
      <c r="AB129" s="20" t="str">
        <f t="shared" si="9"/>
        <v xml:space="preserve"> </v>
      </c>
      <c r="AR129" s="19" t="str">
        <f t="shared" si="6"/>
        <v/>
      </c>
    </row>
    <row r="130" spans="21:44" x14ac:dyDescent="0.35">
      <c r="U130" s="21" t="str">
        <f t="shared" si="7"/>
        <v xml:space="preserve"> </v>
      </c>
      <c r="AA130" s="20" t="str">
        <f t="shared" si="8"/>
        <v xml:space="preserve"> </v>
      </c>
      <c r="AB130" s="20" t="str">
        <f t="shared" si="9"/>
        <v xml:space="preserve"> </v>
      </c>
      <c r="AR130" s="19" t="str">
        <f t="shared" si="6"/>
        <v/>
      </c>
    </row>
    <row r="131" spans="21:44" x14ac:dyDescent="0.35">
      <c r="U131" s="21" t="str">
        <f t="shared" si="7"/>
        <v xml:space="preserve"> </v>
      </c>
      <c r="AA131" s="20" t="str">
        <f t="shared" si="8"/>
        <v xml:space="preserve"> </v>
      </c>
      <c r="AB131" s="20" t="str">
        <f t="shared" si="9"/>
        <v xml:space="preserve"> </v>
      </c>
      <c r="AR131" s="19" t="str">
        <f t="shared" ref="AR131:AR185" si="10">IF(OR(AO131="",AL131="",AQ131="",V131="",W131="",Q131=""),"",(AO131*AL131*AQ131)/(V131+W131+Q131))</f>
        <v/>
      </c>
    </row>
    <row r="132" spans="21:44" x14ac:dyDescent="0.35">
      <c r="U132" s="21" t="str">
        <f t="shared" ref="U132:U195" si="11">IF((R132*S132/1000000)=0, " ", (R132*S132/1000000))</f>
        <v xml:space="preserve"> </v>
      </c>
      <c r="AA132" s="20" t="str">
        <f t="shared" ref="AA132:AA195" si="12">IF(Y132=0," ",(0.5*(51*(1.15*Y132)^2)))</f>
        <v xml:space="preserve"> </v>
      </c>
      <c r="AB132" s="20" t="str">
        <f t="shared" ref="AB132:AB195" si="13">IF(OR(X132="",Z132="",Y132="")," ",(X132+Z132+AA132))</f>
        <v xml:space="preserve"> </v>
      </c>
      <c r="AR132" s="19" t="str">
        <f t="shared" si="10"/>
        <v/>
      </c>
    </row>
    <row r="133" spans="21:44" x14ac:dyDescent="0.35">
      <c r="U133" s="21" t="str">
        <f t="shared" si="11"/>
        <v xml:space="preserve"> </v>
      </c>
      <c r="AA133" s="20" t="str">
        <f t="shared" si="12"/>
        <v xml:space="preserve"> </v>
      </c>
      <c r="AB133" s="20" t="str">
        <f t="shared" si="13"/>
        <v xml:space="preserve"> </v>
      </c>
      <c r="AR133" s="19" t="str">
        <f t="shared" si="10"/>
        <v/>
      </c>
    </row>
    <row r="134" spans="21:44" x14ac:dyDescent="0.35">
      <c r="U134" s="21" t="str">
        <f t="shared" si="11"/>
        <v xml:space="preserve"> </v>
      </c>
      <c r="AA134" s="20" t="str">
        <f t="shared" si="12"/>
        <v xml:space="preserve"> </v>
      </c>
      <c r="AB134" s="20" t="str">
        <f t="shared" si="13"/>
        <v xml:space="preserve"> </v>
      </c>
      <c r="AR134" s="19" t="str">
        <f t="shared" si="10"/>
        <v/>
      </c>
    </row>
    <row r="135" spans="21:44" x14ac:dyDescent="0.35">
      <c r="U135" s="21" t="str">
        <f t="shared" si="11"/>
        <v xml:space="preserve"> </v>
      </c>
      <c r="AA135" s="20" t="str">
        <f t="shared" si="12"/>
        <v xml:space="preserve"> </v>
      </c>
      <c r="AB135" s="20" t="str">
        <f t="shared" si="13"/>
        <v xml:space="preserve"> </v>
      </c>
      <c r="AR135" s="19" t="str">
        <f t="shared" si="10"/>
        <v/>
      </c>
    </row>
    <row r="136" spans="21:44" x14ac:dyDescent="0.35">
      <c r="U136" s="21" t="str">
        <f t="shared" si="11"/>
        <v xml:space="preserve"> </v>
      </c>
      <c r="AA136" s="20" t="str">
        <f t="shared" si="12"/>
        <v xml:space="preserve"> </v>
      </c>
      <c r="AB136" s="20" t="str">
        <f t="shared" si="13"/>
        <v xml:space="preserve"> </v>
      </c>
      <c r="AR136" s="19" t="str">
        <f t="shared" si="10"/>
        <v/>
      </c>
    </row>
    <row r="137" spans="21:44" x14ac:dyDescent="0.35">
      <c r="U137" s="21" t="str">
        <f t="shared" si="11"/>
        <v xml:space="preserve"> </v>
      </c>
      <c r="AA137" s="20" t="str">
        <f t="shared" si="12"/>
        <v xml:space="preserve"> </v>
      </c>
      <c r="AB137" s="20" t="str">
        <f t="shared" si="13"/>
        <v xml:space="preserve"> </v>
      </c>
      <c r="AR137" s="19" t="str">
        <f t="shared" si="10"/>
        <v/>
      </c>
    </row>
    <row r="138" spans="21:44" x14ac:dyDescent="0.35">
      <c r="U138" s="21" t="str">
        <f t="shared" si="11"/>
        <v xml:space="preserve"> </v>
      </c>
      <c r="AA138" s="20" t="str">
        <f t="shared" si="12"/>
        <v xml:space="preserve"> </v>
      </c>
      <c r="AB138" s="20" t="str">
        <f t="shared" si="13"/>
        <v xml:space="preserve"> </v>
      </c>
      <c r="AR138" s="19" t="str">
        <f t="shared" si="10"/>
        <v/>
      </c>
    </row>
    <row r="139" spans="21:44" x14ac:dyDescent="0.35">
      <c r="U139" s="21" t="str">
        <f t="shared" si="11"/>
        <v xml:space="preserve"> </v>
      </c>
      <c r="AA139" s="20" t="str">
        <f t="shared" si="12"/>
        <v xml:space="preserve"> </v>
      </c>
      <c r="AB139" s="20" t="str">
        <f t="shared" si="13"/>
        <v xml:space="preserve"> </v>
      </c>
      <c r="AR139" s="19" t="str">
        <f t="shared" si="10"/>
        <v/>
      </c>
    </row>
    <row r="140" spans="21:44" x14ac:dyDescent="0.35">
      <c r="U140" s="21" t="str">
        <f t="shared" si="11"/>
        <v xml:space="preserve"> </v>
      </c>
      <c r="AA140" s="20" t="str">
        <f t="shared" si="12"/>
        <v xml:space="preserve"> </v>
      </c>
      <c r="AB140" s="20" t="str">
        <f t="shared" si="13"/>
        <v xml:space="preserve"> </v>
      </c>
      <c r="AR140" s="19" t="str">
        <f t="shared" si="10"/>
        <v/>
      </c>
    </row>
    <row r="141" spans="21:44" x14ac:dyDescent="0.35">
      <c r="U141" s="21" t="str">
        <f t="shared" si="11"/>
        <v xml:space="preserve"> </v>
      </c>
      <c r="AA141" s="20" t="str">
        <f t="shared" si="12"/>
        <v xml:space="preserve"> </v>
      </c>
      <c r="AB141" s="20" t="str">
        <f t="shared" si="13"/>
        <v xml:space="preserve"> </v>
      </c>
      <c r="AR141" s="19" t="str">
        <f t="shared" si="10"/>
        <v/>
      </c>
    </row>
    <row r="142" spans="21:44" x14ac:dyDescent="0.35">
      <c r="U142" s="21" t="str">
        <f t="shared" si="11"/>
        <v xml:space="preserve"> </v>
      </c>
      <c r="AA142" s="20" t="str">
        <f t="shared" si="12"/>
        <v xml:space="preserve"> </v>
      </c>
      <c r="AB142" s="20" t="str">
        <f t="shared" si="13"/>
        <v xml:space="preserve"> </v>
      </c>
      <c r="AR142" s="19" t="str">
        <f t="shared" si="10"/>
        <v/>
      </c>
    </row>
    <row r="143" spans="21:44" x14ac:dyDescent="0.35">
      <c r="U143" s="21" t="str">
        <f t="shared" si="11"/>
        <v xml:space="preserve"> </v>
      </c>
      <c r="AA143" s="20" t="str">
        <f t="shared" si="12"/>
        <v xml:space="preserve"> </v>
      </c>
      <c r="AB143" s="20" t="str">
        <f t="shared" si="13"/>
        <v xml:space="preserve"> </v>
      </c>
      <c r="AR143" s="19" t="str">
        <f t="shared" si="10"/>
        <v/>
      </c>
    </row>
    <row r="144" spans="21:44" x14ac:dyDescent="0.35">
      <c r="U144" s="21" t="str">
        <f t="shared" si="11"/>
        <v xml:space="preserve"> </v>
      </c>
      <c r="AA144" s="20" t="str">
        <f t="shared" si="12"/>
        <v xml:space="preserve"> </v>
      </c>
      <c r="AB144" s="20" t="str">
        <f t="shared" si="13"/>
        <v xml:space="preserve"> </v>
      </c>
      <c r="AR144" s="19" t="str">
        <f t="shared" si="10"/>
        <v/>
      </c>
    </row>
    <row r="145" spans="21:44" x14ac:dyDescent="0.35">
      <c r="U145" s="21" t="str">
        <f t="shared" si="11"/>
        <v xml:space="preserve"> </v>
      </c>
      <c r="AA145" s="20" t="str">
        <f t="shared" si="12"/>
        <v xml:space="preserve"> </v>
      </c>
      <c r="AB145" s="20" t="str">
        <f t="shared" si="13"/>
        <v xml:space="preserve"> </v>
      </c>
      <c r="AR145" s="19" t="str">
        <f t="shared" si="10"/>
        <v/>
      </c>
    </row>
    <row r="146" spans="21:44" x14ac:dyDescent="0.35">
      <c r="U146" s="21" t="str">
        <f t="shared" si="11"/>
        <v xml:space="preserve"> </v>
      </c>
      <c r="AA146" s="20" t="str">
        <f t="shared" si="12"/>
        <v xml:space="preserve"> </v>
      </c>
      <c r="AB146" s="20" t="str">
        <f t="shared" si="13"/>
        <v xml:space="preserve"> </v>
      </c>
      <c r="AR146" s="19" t="str">
        <f t="shared" si="10"/>
        <v/>
      </c>
    </row>
    <row r="147" spans="21:44" x14ac:dyDescent="0.35">
      <c r="U147" s="21" t="str">
        <f t="shared" si="11"/>
        <v xml:space="preserve"> </v>
      </c>
      <c r="AA147" s="20" t="str">
        <f t="shared" si="12"/>
        <v xml:space="preserve"> </v>
      </c>
      <c r="AB147" s="20" t="str">
        <f t="shared" si="13"/>
        <v xml:space="preserve"> </v>
      </c>
      <c r="AR147" s="19" t="str">
        <f t="shared" si="10"/>
        <v/>
      </c>
    </row>
    <row r="148" spans="21:44" x14ac:dyDescent="0.35">
      <c r="U148" s="21" t="str">
        <f t="shared" si="11"/>
        <v xml:space="preserve"> </v>
      </c>
      <c r="AA148" s="20" t="str">
        <f t="shared" si="12"/>
        <v xml:space="preserve"> </v>
      </c>
      <c r="AB148" s="20" t="str">
        <f t="shared" si="13"/>
        <v xml:space="preserve"> </v>
      </c>
      <c r="AR148" s="19" t="str">
        <f t="shared" si="10"/>
        <v/>
      </c>
    </row>
    <row r="149" spans="21:44" x14ac:dyDescent="0.35">
      <c r="U149" s="21" t="str">
        <f t="shared" si="11"/>
        <v xml:space="preserve"> </v>
      </c>
      <c r="AA149" s="20" t="str">
        <f t="shared" si="12"/>
        <v xml:space="preserve"> </v>
      </c>
      <c r="AB149" s="20" t="str">
        <f t="shared" si="13"/>
        <v xml:space="preserve"> </v>
      </c>
      <c r="AR149" s="19" t="str">
        <f t="shared" si="10"/>
        <v/>
      </c>
    </row>
    <row r="150" spans="21:44" x14ac:dyDescent="0.35">
      <c r="U150" s="21" t="str">
        <f t="shared" si="11"/>
        <v xml:space="preserve"> </v>
      </c>
      <c r="AA150" s="20" t="str">
        <f t="shared" si="12"/>
        <v xml:space="preserve"> </v>
      </c>
      <c r="AB150" s="20" t="str">
        <f t="shared" si="13"/>
        <v xml:space="preserve"> </v>
      </c>
      <c r="AR150" s="19" t="str">
        <f t="shared" si="10"/>
        <v/>
      </c>
    </row>
    <row r="151" spans="21:44" x14ac:dyDescent="0.35">
      <c r="U151" s="21" t="str">
        <f t="shared" si="11"/>
        <v xml:space="preserve"> </v>
      </c>
      <c r="AA151" s="20" t="str">
        <f t="shared" si="12"/>
        <v xml:space="preserve"> </v>
      </c>
      <c r="AB151" s="20" t="str">
        <f t="shared" si="13"/>
        <v xml:space="preserve"> </v>
      </c>
      <c r="AR151" s="19" t="str">
        <f t="shared" si="10"/>
        <v/>
      </c>
    </row>
    <row r="152" spans="21:44" x14ac:dyDescent="0.35">
      <c r="U152" s="21" t="str">
        <f t="shared" si="11"/>
        <v xml:space="preserve"> </v>
      </c>
      <c r="AA152" s="20" t="str">
        <f t="shared" si="12"/>
        <v xml:space="preserve"> </v>
      </c>
      <c r="AB152" s="20" t="str">
        <f t="shared" si="13"/>
        <v xml:space="preserve"> </v>
      </c>
      <c r="AR152" s="19" t="str">
        <f t="shared" si="10"/>
        <v/>
      </c>
    </row>
    <row r="153" spans="21:44" x14ac:dyDescent="0.35">
      <c r="U153" s="21" t="str">
        <f t="shared" si="11"/>
        <v xml:space="preserve"> </v>
      </c>
      <c r="AA153" s="20" t="str">
        <f t="shared" si="12"/>
        <v xml:space="preserve"> </v>
      </c>
      <c r="AB153" s="20" t="str">
        <f t="shared" si="13"/>
        <v xml:space="preserve"> </v>
      </c>
      <c r="AR153" s="19" t="str">
        <f t="shared" si="10"/>
        <v/>
      </c>
    </row>
    <row r="154" spans="21:44" x14ac:dyDescent="0.35">
      <c r="U154" s="21" t="str">
        <f t="shared" si="11"/>
        <v xml:space="preserve"> </v>
      </c>
      <c r="AA154" s="20" t="str">
        <f t="shared" si="12"/>
        <v xml:space="preserve"> </v>
      </c>
      <c r="AB154" s="20" t="str">
        <f t="shared" si="13"/>
        <v xml:space="preserve"> </v>
      </c>
      <c r="AR154" s="19" t="str">
        <f t="shared" si="10"/>
        <v/>
      </c>
    </row>
    <row r="155" spans="21:44" x14ac:dyDescent="0.35">
      <c r="U155" s="21" t="str">
        <f t="shared" si="11"/>
        <v xml:space="preserve"> </v>
      </c>
      <c r="AA155" s="20" t="str">
        <f t="shared" si="12"/>
        <v xml:space="preserve"> </v>
      </c>
      <c r="AB155" s="20" t="str">
        <f t="shared" si="13"/>
        <v xml:space="preserve"> </v>
      </c>
      <c r="AR155" s="19" t="str">
        <f t="shared" si="10"/>
        <v/>
      </c>
    </row>
    <row r="156" spans="21:44" x14ac:dyDescent="0.35">
      <c r="U156" s="21" t="str">
        <f t="shared" si="11"/>
        <v xml:space="preserve"> </v>
      </c>
      <c r="AA156" s="20" t="str">
        <f t="shared" si="12"/>
        <v xml:space="preserve"> </v>
      </c>
      <c r="AB156" s="20" t="str">
        <f t="shared" si="13"/>
        <v xml:space="preserve"> </v>
      </c>
      <c r="AR156" s="19" t="str">
        <f t="shared" si="10"/>
        <v/>
      </c>
    </row>
    <row r="157" spans="21:44" x14ac:dyDescent="0.35">
      <c r="U157" s="21" t="str">
        <f t="shared" si="11"/>
        <v xml:space="preserve"> </v>
      </c>
      <c r="AA157" s="20" t="str">
        <f t="shared" si="12"/>
        <v xml:space="preserve"> </v>
      </c>
      <c r="AB157" s="20" t="str">
        <f t="shared" si="13"/>
        <v xml:space="preserve"> </v>
      </c>
      <c r="AR157" s="19" t="str">
        <f t="shared" si="10"/>
        <v/>
      </c>
    </row>
    <row r="158" spans="21:44" x14ac:dyDescent="0.35">
      <c r="U158" s="21" t="str">
        <f t="shared" si="11"/>
        <v xml:space="preserve"> </v>
      </c>
      <c r="AA158" s="20" t="str">
        <f t="shared" si="12"/>
        <v xml:space="preserve"> </v>
      </c>
      <c r="AB158" s="20" t="str">
        <f t="shared" si="13"/>
        <v xml:space="preserve"> </v>
      </c>
      <c r="AR158" s="19" t="str">
        <f t="shared" si="10"/>
        <v/>
      </c>
    </row>
    <row r="159" spans="21:44" x14ac:dyDescent="0.35">
      <c r="U159" s="21" t="str">
        <f t="shared" si="11"/>
        <v xml:space="preserve"> </v>
      </c>
      <c r="AA159" s="20" t="str">
        <f t="shared" si="12"/>
        <v xml:space="preserve"> </v>
      </c>
      <c r="AB159" s="20" t="str">
        <f t="shared" si="13"/>
        <v xml:space="preserve"> </v>
      </c>
      <c r="AR159" s="19" t="str">
        <f t="shared" si="10"/>
        <v/>
      </c>
    </row>
    <row r="160" spans="21:44" x14ac:dyDescent="0.35">
      <c r="U160" s="21" t="str">
        <f t="shared" si="11"/>
        <v xml:space="preserve"> </v>
      </c>
      <c r="AA160" s="20" t="str">
        <f t="shared" si="12"/>
        <v xml:space="preserve"> </v>
      </c>
      <c r="AB160" s="20" t="str">
        <f t="shared" si="13"/>
        <v xml:space="preserve"> </v>
      </c>
      <c r="AR160" s="19" t="str">
        <f t="shared" si="10"/>
        <v/>
      </c>
    </row>
    <row r="161" spans="21:44" x14ac:dyDescent="0.35">
      <c r="U161" s="21" t="str">
        <f t="shared" si="11"/>
        <v xml:space="preserve"> </v>
      </c>
      <c r="AA161" s="20" t="str">
        <f t="shared" si="12"/>
        <v xml:space="preserve"> </v>
      </c>
      <c r="AB161" s="20" t="str">
        <f t="shared" si="13"/>
        <v xml:space="preserve"> </v>
      </c>
      <c r="AR161" s="19" t="str">
        <f t="shared" si="10"/>
        <v/>
      </c>
    </row>
    <row r="162" spans="21:44" x14ac:dyDescent="0.35">
      <c r="U162" s="21" t="str">
        <f t="shared" si="11"/>
        <v xml:space="preserve"> </v>
      </c>
      <c r="AA162" s="20" t="str">
        <f t="shared" si="12"/>
        <v xml:space="preserve"> </v>
      </c>
      <c r="AB162" s="20" t="str">
        <f t="shared" si="13"/>
        <v xml:space="preserve"> </v>
      </c>
      <c r="AR162" s="19" t="str">
        <f t="shared" si="10"/>
        <v/>
      </c>
    </row>
    <row r="163" spans="21:44" x14ac:dyDescent="0.35">
      <c r="U163" s="21" t="str">
        <f t="shared" si="11"/>
        <v xml:space="preserve"> </v>
      </c>
      <c r="AA163" s="20" t="str">
        <f t="shared" si="12"/>
        <v xml:space="preserve"> </v>
      </c>
      <c r="AB163" s="20" t="str">
        <f t="shared" si="13"/>
        <v xml:space="preserve"> </v>
      </c>
      <c r="AR163" s="19" t="str">
        <f t="shared" si="10"/>
        <v/>
      </c>
    </row>
    <row r="164" spans="21:44" x14ac:dyDescent="0.35">
      <c r="U164" s="21" t="str">
        <f t="shared" si="11"/>
        <v xml:space="preserve"> </v>
      </c>
      <c r="AA164" s="20" t="str">
        <f t="shared" si="12"/>
        <v xml:space="preserve"> </v>
      </c>
      <c r="AB164" s="20" t="str">
        <f t="shared" si="13"/>
        <v xml:space="preserve"> </v>
      </c>
      <c r="AR164" s="19" t="str">
        <f t="shared" si="10"/>
        <v/>
      </c>
    </row>
    <row r="165" spans="21:44" x14ac:dyDescent="0.35">
      <c r="U165" s="21" t="str">
        <f t="shared" si="11"/>
        <v xml:space="preserve"> </v>
      </c>
      <c r="AA165" s="20" t="str">
        <f t="shared" si="12"/>
        <v xml:space="preserve"> </v>
      </c>
      <c r="AB165" s="20" t="str">
        <f t="shared" si="13"/>
        <v xml:space="preserve"> </v>
      </c>
      <c r="AR165" s="19" t="str">
        <f t="shared" si="10"/>
        <v/>
      </c>
    </row>
    <row r="166" spans="21:44" x14ac:dyDescent="0.35">
      <c r="U166" s="21" t="str">
        <f t="shared" si="11"/>
        <v xml:space="preserve"> </v>
      </c>
      <c r="AA166" s="20" t="str">
        <f t="shared" si="12"/>
        <v xml:space="preserve"> </v>
      </c>
      <c r="AB166" s="20" t="str">
        <f t="shared" si="13"/>
        <v xml:space="preserve"> </v>
      </c>
      <c r="AR166" s="19" t="str">
        <f t="shared" si="10"/>
        <v/>
      </c>
    </row>
    <row r="167" spans="21:44" x14ac:dyDescent="0.35">
      <c r="U167" s="21" t="str">
        <f t="shared" si="11"/>
        <v xml:space="preserve"> </v>
      </c>
      <c r="AA167" s="20" t="str">
        <f t="shared" si="12"/>
        <v xml:space="preserve"> </v>
      </c>
      <c r="AB167" s="20" t="str">
        <f t="shared" si="13"/>
        <v xml:space="preserve"> </v>
      </c>
      <c r="AR167" s="19" t="str">
        <f t="shared" si="10"/>
        <v/>
      </c>
    </row>
    <row r="168" spans="21:44" x14ac:dyDescent="0.35">
      <c r="U168" s="21" t="str">
        <f t="shared" si="11"/>
        <v xml:space="preserve"> </v>
      </c>
      <c r="AA168" s="20" t="str">
        <f t="shared" si="12"/>
        <v xml:space="preserve"> </v>
      </c>
      <c r="AB168" s="20" t="str">
        <f t="shared" si="13"/>
        <v xml:space="preserve"> </v>
      </c>
      <c r="AR168" s="19" t="str">
        <f t="shared" si="10"/>
        <v/>
      </c>
    </row>
    <row r="169" spans="21:44" x14ac:dyDescent="0.35">
      <c r="U169" s="21" t="str">
        <f t="shared" si="11"/>
        <v xml:space="preserve"> </v>
      </c>
      <c r="AA169" s="20" t="str">
        <f t="shared" si="12"/>
        <v xml:space="preserve"> </v>
      </c>
      <c r="AB169" s="20" t="str">
        <f t="shared" si="13"/>
        <v xml:space="preserve"> </v>
      </c>
      <c r="AR169" s="19" t="str">
        <f t="shared" si="10"/>
        <v/>
      </c>
    </row>
    <row r="170" spans="21:44" x14ac:dyDescent="0.35">
      <c r="U170" s="21" t="str">
        <f t="shared" si="11"/>
        <v xml:space="preserve"> </v>
      </c>
      <c r="AA170" s="20" t="str">
        <f t="shared" si="12"/>
        <v xml:space="preserve"> </v>
      </c>
      <c r="AB170" s="20" t="str">
        <f t="shared" si="13"/>
        <v xml:space="preserve"> </v>
      </c>
      <c r="AR170" s="19" t="str">
        <f t="shared" si="10"/>
        <v/>
      </c>
    </row>
    <row r="171" spans="21:44" x14ac:dyDescent="0.35">
      <c r="U171" s="21" t="str">
        <f t="shared" si="11"/>
        <v xml:space="preserve"> </v>
      </c>
      <c r="AA171" s="20" t="str">
        <f t="shared" si="12"/>
        <v xml:space="preserve"> </v>
      </c>
      <c r="AB171" s="20" t="str">
        <f t="shared" si="13"/>
        <v xml:space="preserve"> </v>
      </c>
      <c r="AR171" s="19" t="str">
        <f t="shared" si="10"/>
        <v/>
      </c>
    </row>
    <row r="172" spans="21:44" x14ac:dyDescent="0.35">
      <c r="U172" s="21" t="str">
        <f t="shared" si="11"/>
        <v xml:space="preserve"> </v>
      </c>
      <c r="AA172" s="20" t="str">
        <f t="shared" si="12"/>
        <v xml:space="preserve"> </v>
      </c>
      <c r="AB172" s="20" t="str">
        <f t="shared" si="13"/>
        <v xml:space="preserve"> </v>
      </c>
      <c r="AR172" s="19" t="str">
        <f t="shared" si="10"/>
        <v/>
      </c>
    </row>
    <row r="173" spans="21:44" x14ac:dyDescent="0.35">
      <c r="U173" s="21" t="str">
        <f t="shared" si="11"/>
        <v xml:space="preserve"> </v>
      </c>
      <c r="AA173" s="20" t="str">
        <f t="shared" si="12"/>
        <v xml:space="preserve"> </v>
      </c>
      <c r="AB173" s="20" t="str">
        <f t="shared" si="13"/>
        <v xml:space="preserve"> </v>
      </c>
      <c r="AR173" s="19" t="str">
        <f t="shared" si="10"/>
        <v/>
      </c>
    </row>
    <row r="174" spans="21:44" x14ac:dyDescent="0.35">
      <c r="U174" s="21" t="str">
        <f t="shared" si="11"/>
        <v xml:space="preserve"> </v>
      </c>
      <c r="AA174" s="20" t="str">
        <f t="shared" si="12"/>
        <v xml:space="preserve"> </v>
      </c>
      <c r="AB174" s="20" t="str">
        <f t="shared" si="13"/>
        <v xml:space="preserve"> </v>
      </c>
      <c r="AR174" s="19" t="str">
        <f t="shared" si="10"/>
        <v/>
      </c>
    </row>
    <row r="175" spans="21:44" x14ac:dyDescent="0.35">
      <c r="U175" s="21" t="str">
        <f t="shared" si="11"/>
        <v xml:space="preserve"> </v>
      </c>
      <c r="AA175" s="20" t="str">
        <f t="shared" si="12"/>
        <v xml:space="preserve"> </v>
      </c>
      <c r="AB175" s="20" t="str">
        <f t="shared" si="13"/>
        <v xml:space="preserve"> </v>
      </c>
      <c r="AR175" s="19" t="str">
        <f t="shared" si="10"/>
        <v/>
      </c>
    </row>
    <row r="176" spans="21:44" x14ac:dyDescent="0.35">
      <c r="U176" s="21" t="str">
        <f t="shared" si="11"/>
        <v xml:space="preserve"> </v>
      </c>
      <c r="AA176" s="20" t="str">
        <f t="shared" si="12"/>
        <v xml:space="preserve"> </v>
      </c>
      <c r="AB176" s="20" t="str">
        <f t="shared" si="13"/>
        <v xml:space="preserve"> </v>
      </c>
      <c r="AR176" s="19" t="str">
        <f t="shared" si="10"/>
        <v/>
      </c>
    </row>
    <row r="177" spans="21:44" x14ac:dyDescent="0.35">
      <c r="U177" s="21" t="str">
        <f t="shared" si="11"/>
        <v xml:space="preserve"> </v>
      </c>
      <c r="AA177" s="20" t="str">
        <f t="shared" si="12"/>
        <v xml:space="preserve"> </v>
      </c>
      <c r="AB177" s="20" t="str">
        <f t="shared" si="13"/>
        <v xml:space="preserve"> </v>
      </c>
      <c r="AR177" s="19" t="str">
        <f t="shared" si="10"/>
        <v/>
      </c>
    </row>
    <row r="178" spans="21:44" x14ac:dyDescent="0.35">
      <c r="U178" s="21" t="str">
        <f t="shared" si="11"/>
        <v xml:space="preserve"> </v>
      </c>
      <c r="AA178" s="20" t="str">
        <f t="shared" si="12"/>
        <v xml:space="preserve"> </v>
      </c>
      <c r="AB178" s="20" t="str">
        <f t="shared" si="13"/>
        <v xml:space="preserve"> </v>
      </c>
      <c r="AR178" s="19" t="str">
        <f t="shared" si="10"/>
        <v/>
      </c>
    </row>
    <row r="179" spans="21:44" x14ac:dyDescent="0.35">
      <c r="U179" s="21" t="str">
        <f t="shared" si="11"/>
        <v xml:space="preserve"> </v>
      </c>
      <c r="AA179" s="20" t="str">
        <f t="shared" si="12"/>
        <v xml:space="preserve"> </v>
      </c>
      <c r="AB179" s="20" t="str">
        <f t="shared" si="13"/>
        <v xml:space="preserve"> </v>
      </c>
      <c r="AR179" s="19" t="str">
        <f t="shared" si="10"/>
        <v/>
      </c>
    </row>
    <row r="180" spans="21:44" x14ac:dyDescent="0.35">
      <c r="U180" s="21" t="str">
        <f t="shared" si="11"/>
        <v xml:space="preserve"> </v>
      </c>
      <c r="AA180" s="20" t="str">
        <f t="shared" si="12"/>
        <v xml:space="preserve"> </v>
      </c>
      <c r="AB180" s="20" t="str">
        <f t="shared" si="13"/>
        <v xml:space="preserve"> </v>
      </c>
      <c r="AR180" s="19" t="str">
        <f t="shared" si="10"/>
        <v/>
      </c>
    </row>
    <row r="181" spans="21:44" x14ac:dyDescent="0.35">
      <c r="U181" s="21" t="str">
        <f t="shared" si="11"/>
        <v xml:space="preserve"> </v>
      </c>
      <c r="AA181" s="20" t="str">
        <f t="shared" si="12"/>
        <v xml:space="preserve"> </v>
      </c>
      <c r="AB181" s="20" t="str">
        <f t="shared" si="13"/>
        <v xml:space="preserve"> </v>
      </c>
      <c r="AR181" s="19" t="str">
        <f t="shared" si="10"/>
        <v/>
      </c>
    </row>
    <row r="182" spans="21:44" x14ac:dyDescent="0.35">
      <c r="U182" s="21" t="str">
        <f t="shared" si="11"/>
        <v xml:space="preserve"> </v>
      </c>
      <c r="AA182" s="20" t="str">
        <f t="shared" si="12"/>
        <v xml:space="preserve"> </v>
      </c>
      <c r="AB182" s="20" t="str">
        <f t="shared" si="13"/>
        <v xml:space="preserve"> </v>
      </c>
      <c r="AR182" s="19" t="str">
        <f t="shared" si="10"/>
        <v/>
      </c>
    </row>
    <row r="183" spans="21:44" x14ac:dyDescent="0.35">
      <c r="U183" s="21" t="str">
        <f t="shared" si="11"/>
        <v xml:space="preserve"> </v>
      </c>
      <c r="AA183" s="20" t="str">
        <f t="shared" si="12"/>
        <v xml:space="preserve"> </v>
      </c>
      <c r="AB183" s="20" t="str">
        <f t="shared" si="13"/>
        <v xml:space="preserve"> </v>
      </c>
      <c r="AR183" s="19" t="str">
        <f t="shared" si="10"/>
        <v/>
      </c>
    </row>
    <row r="184" spans="21:44" x14ac:dyDescent="0.35">
      <c r="U184" s="21" t="str">
        <f t="shared" si="11"/>
        <v xml:space="preserve"> </v>
      </c>
      <c r="AA184" s="20" t="str">
        <f t="shared" si="12"/>
        <v xml:space="preserve"> </v>
      </c>
      <c r="AB184" s="20" t="str">
        <f t="shared" si="13"/>
        <v xml:space="preserve"> </v>
      </c>
      <c r="AR184" s="19" t="str">
        <f t="shared" si="10"/>
        <v/>
      </c>
    </row>
    <row r="185" spans="21:44" x14ac:dyDescent="0.35">
      <c r="U185" s="21" t="str">
        <f t="shared" si="11"/>
        <v xml:space="preserve"> </v>
      </c>
      <c r="AA185" s="20" t="str">
        <f t="shared" si="12"/>
        <v xml:space="preserve"> </v>
      </c>
      <c r="AB185" s="20" t="str">
        <f t="shared" si="13"/>
        <v xml:space="preserve"> </v>
      </c>
      <c r="AR185" s="19" t="str">
        <f t="shared" si="10"/>
        <v/>
      </c>
    </row>
    <row r="186" spans="21:44" x14ac:dyDescent="0.35">
      <c r="U186" s="21" t="str">
        <f t="shared" si="11"/>
        <v xml:space="preserve"> </v>
      </c>
      <c r="AA186" s="20" t="str">
        <f t="shared" si="12"/>
        <v xml:space="preserve"> </v>
      </c>
      <c r="AB186" s="20" t="str">
        <f t="shared" si="13"/>
        <v xml:space="preserve"> </v>
      </c>
      <c r="AR186" s="19" t="str">
        <f>IF(OR(AO186="",AL186="",AQ186="",V186="",W186="",Q186=""),"",(AO186*AL186*AQ186)/(V186+W186+Q186))</f>
        <v/>
      </c>
    </row>
    <row r="187" spans="21:44" x14ac:dyDescent="0.35">
      <c r="U187" s="21" t="str">
        <f t="shared" si="11"/>
        <v xml:space="preserve"> </v>
      </c>
      <c r="AA187" s="20" t="str">
        <f t="shared" si="12"/>
        <v xml:space="preserve"> </v>
      </c>
      <c r="AB187" s="20" t="str">
        <f t="shared" si="13"/>
        <v xml:space="preserve"> </v>
      </c>
      <c r="AR187" s="19" t="str">
        <f t="shared" ref="AR187:AR200" si="14">IF(OR(AO187="",AL187="",AQ187="",V187="",W187="",Q187=""),"",(AO187*AL187*AQ187)/(V187+W187+Q187))</f>
        <v/>
      </c>
    </row>
    <row r="188" spans="21:44" x14ac:dyDescent="0.35">
      <c r="U188" s="21" t="str">
        <f t="shared" si="11"/>
        <v xml:space="preserve"> </v>
      </c>
      <c r="AA188" s="20" t="str">
        <f t="shared" si="12"/>
        <v xml:space="preserve"> </v>
      </c>
      <c r="AB188" s="20" t="str">
        <f t="shared" si="13"/>
        <v xml:space="preserve"> </v>
      </c>
      <c r="AR188" s="19" t="str">
        <f t="shared" si="14"/>
        <v/>
      </c>
    </row>
    <row r="189" spans="21:44" x14ac:dyDescent="0.35">
      <c r="U189" s="21" t="str">
        <f t="shared" si="11"/>
        <v xml:space="preserve"> </v>
      </c>
      <c r="AA189" s="20" t="str">
        <f t="shared" si="12"/>
        <v xml:space="preserve"> </v>
      </c>
      <c r="AB189" s="20" t="str">
        <f t="shared" si="13"/>
        <v xml:space="preserve"> </v>
      </c>
      <c r="AR189" s="19" t="str">
        <f t="shared" si="14"/>
        <v/>
      </c>
    </row>
    <row r="190" spans="21:44" x14ac:dyDescent="0.35">
      <c r="U190" s="21" t="str">
        <f t="shared" si="11"/>
        <v xml:space="preserve"> </v>
      </c>
      <c r="AA190" s="20" t="str">
        <f t="shared" si="12"/>
        <v xml:space="preserve"> </v>
      </c>
      <c r="AB190" s="20" t="str">
        <f t="shared" si="13"/>
        <v xml:space="preserve"> </v>
      </c>
      <c r="AR190" s="19" t="str">
        <f t="shared" si="14"/>
        <v/>
      </c>
    </row>
    <row r="191" spans="21:44" x14ac:dyDescent="0.35">
      <c r="U191" s="21" t="str">
        <f t="shared" si="11"/>
        <v xml:space="preserve"> </v>
      </c>
      <c r="AA191" s="20" t="str">
        <f t="shared" si="12"/>
        <v xml:space="preserve"> </v>
      </c>
      <c r="AB191" s="20" t="str">
        <f t="shared" si="13"/>
        <v xml:space="preserve"> </v>
      </c>
      <c r="AR191" s="19" t="str">
        <f t="shared" si="14"/>
        <v/>
      </c>
    </row>
    <row r="192" spans="21:44" x14ac:dyDescent="0.35">
      <c r="U192" s="21" t="str">
        <f t="shared" si="11"/>
        <v xml:space="preserve"> </v>
      </c>
      <c r="AA192" s="20" t="str">
        <f t="shared" si="12"/>
        <v xml:space="preserve"> </v>
      </c>
      <c r="AB192" s="20" t="str">
        <f t="shared" si="13"/>
        <v xml:space="preserve"> </v>
      </c>
      <c r="AR192" s="19" t="str">
        <f t="shared" si="14"/>
        <v/>
      </c>
    </row>
    <row r="193" spans="21:44" x14ac:dyDescent="0.35">
      <c r="U193" s="21" t="str">
        <f t="shared" si="11"/>
        <v xml:space="preserve"> </v>
      </c>
      <c r="AA193" s="20" t="str">
        <f t="shared" si="12"/>
        <v xml:space="preserve"> </v>
      </c>
      <c r="AB193" s="20" t="str">
        <f t="shared" si="13"/>
        <v xml:space="preserve"> </v>
      </c>
      <c r="AR193" s="19" t="str">
        <f t="shared" si="14"/>
        <v/>
      </c>
    </row>
    <row r="194" spans="21:44" x14ac:dyDescent="0.35">
      <c r="U194" s="21" t="str">
        <f t="shared" si="11"/>
        <v xml:space="preserve"> </v>
      </c>
      <c r="AA194" s="20" t="str">
        <f t="shared" si="12"/>
        <v xml:space="preserve"> </v>
      </c>
      <c r="AB194" s="20" t="str">
        <f t="shared" si="13"/>
        <v xml:space="preserve"> </v>
      </c>
      <c r="AR194" s="19" t="str">
        <f t="shared" si="14"/>
        <v/>
      </c>
    </row>
    <row r="195" spans="21:44" x14ac:dyDescent="0.35">
      <c r="U195" s="21" t="str">
        <f t="shared" si="11"/>
        <v xml:space="preserve"> </v>
      </c>
      <c r="AA195" s="20" t="str">
        <f t="shared" si="12"/>
        <v xml:space="preserve"> </v>
      </c>
      <c r="AB195" s="20" t="str">
        <f t="shared" si="13"/>
        <v xml:space="preserve"> </v>
      </c>
      <c r="AR195" s="19" t="str">
        <f t="shared" si="14"/>
        <v/>
      </c>
    </row>
    <row r="196" spans="21:44" x14ac:dyDescent="0.35">
      <c r="U196" s="21" t="str">
        <f t="shared" ref="U196:U200" si="15">IF((R196*S196/1000000)=0, " ", (R196*S196/1000000))</f>
        <v xml:space="preserve"> </v>
      </c>
      <c r="AA196" s="20" t="str">
        <f t="shared" ref="AA196:AA200" si="16">IF(Y196=0," ",(0.5*(51*(1.15*Y196)^2)))</f>
        <v xml:space="preserve"> </v>
      </c>
      <c r="AB196" s="20" t="str">
        <f t="shared" ref="AB196:AB200" si="17">IF(OR(X196="",Z196="",Y196="")," ",(X196+Z196+AA196))</f>
        <v xml:space="preserve"> </v>
      </c>
      <c r="AR196" s="19" t="str">
        <f t="shared" si="14"/>
        <v/>
      </c>
    </row>
    <row r="197" spans="21:44" x14ac:dyDescent="0.35">
      <c r="U197" s="21" t="str">
        <f t="shared" si="15"/>
        <v xml:space="preserve"> </v>
      </c>
      <c r="AA197" s="20" t="str">
        <f t="shared" si="16"/>
        <v xml:space="preserve"> </v>
      </c>
      <c r="AB197" s="20" t="str">
        <f t="shared" si="17"/>
        <v xml:space="preserve"> </v>
      </c>
      <c r="AR197" s="19" t="str">
        <f t="shared" si="14"/>
        <v/>
      </c>
    </row>
    <row r="198" spans="21:44" x14ac:dyDescent="0.35">
      <c r="U198" s="21" t="str">
        <f t="shared" si="15"/>
        <v xml:space="preserve"> </v>
      </c>
      <c r="AA198" s="20" t="str">
        <f t="shared" si="16"/>
        <v xml:space="preserve"> </v>
      </c>
      <c r="AB198" s="20" t="str">
        <f t="shared" si="17"/>
        <v xml:space="preserve"> </v>
      </c>
      <c r="AR198" s="19" t="str">
        <f t="shared" si="14"/>
        <v/>
      </c>
    </row>
    <row r="199" spans="21:44" x14ac:dyDescent="0.35">
      <c r="U199" s="21" t="str">
        <f t="shared" si="15"/>
        <v xml:space="preserve"> </v>
      </c>
      <c r="AA199" s="20" t="str">
        <f t="shared" si="16"/>
        <v xml:space="preserve"> </v>
      </c>
      <c r="AB199" s="20" t="str">
        <f t="shared" si="17"/>
        <v xml:space="preserve"> </v>
      </c>
      <c r="AR199" s="19" t="str">
        <f t="shared" si="14"/>
        <v/>
      </c>
    </row>
    <row r="200" spans="21:44" x14ac:dyDescent="0.35">
      <c r="U200" s="21" t="str">
        <f t="shared" si="15"/>
        <v xml:space="preserve"> </v>
      </c>
      <c r="AA200" s="20" t="str">
        <f t="shared" si="16"/>
        <v xml:space="preserve"> </v>
      </c>
      <c r="AB200" s="20" t="str">
        <f t="shared" si="17"/>
        <v xml:space="preserve"> </v>
      </c>
      <c r="AR200" s="19" t="str">
        <f t="shared" si="14"/>
        <v/>
      </c>
    </row>
  </sheetData>
  <sheetProtection algorithmName="SHA-512" hashValue="heUSCCTZRAsRot8YajFRFr1XzWZ5SEanw37WTsv0mAPq0d0WZLiew07C98iCYly0DaeSubj5R2/Q/att1tAyIA==" saltValue="ZWRoiY/L4eSTO+JZ1i7pPQ==" spinCount="100000" sheet="1" objects="1" scenarios="1"/>
  <mergeCells count="16">
    <mergeCell ref="BH1:BN1"/>
    <mergeCell ref="B1:L1"/>
    <mergeCell ref="M1:AR1"/>
    <mergeCell ref="AS1:AU1"/>
    <mergeCell ref="AV1:BA1"/>
    <mergeCell ref="BB1:BG1"/>
    <mergeCell ref="DD1:DL1"/>
    <mergeCell ref="DM1:DT1"/>
    <mergeCell ref="DU1:EA1"/>
    <mergeCell ref="EB1:EG1"/>
    <mergeCell ref="BO1:BU1"/>
    <mergeCell ref="BV1:CB1"/>
    <mergeCell ref="CC1:CH1"/>
    <mergeCell ref="CI1:CN1"/>
    <mergeCell ref="CO1:CU1"/>
    <mergeCell ref="CV1:DC1"/>
  </mergeCells>
  <conditionalFormatting sqref="P3:P100">
    <cfRule type="cellIs" dxfId="30" priority="5" stopIfTrue="1" operator="greaterThan">
      <formula>Q3/75</formula>
    </cfRule>
  </conditionalFormatting>
  <conditionalFormatting sqref="P3:Q200">
    <cfRule type="cellIs" priority="3" stopIfTrue="1" operator="equal">
      <formula>0</formula>
    </cfRule>
  </conditionalFormatting>
  <conditionalFormatting sqref="Q3:Q200">
    <cfRule type="cellIs" dxfId="29" priority="6" stopIfTrue="1" operator="lessThan">
      <formula>P3*75</formula>
    </cfRule>
  </conditionalFormatting>
  <conditionalFormatting sqref="AO3:AO200">
    <cfRule type="cellIs" dxfId="28" priority="2" stopIfTrue="1" operator="lessThan">
      <formula>3</formula>
    </cfRule>
  </conditionalFormatting>
  <conditionalFormatting sqref="AO3:AP200">
    <cfRule type="cellIs" priority="1" stopIfTrue="1" operator="equal">
      <formula>0</formula>
    </cfRule>
  </conditionalFormatting>
  <conditionalFormatting sqref="AP3:AP100">
    <cfRule type="cellIs" dxfId="27" priority="10" stopIfTrue="1" operator="lessThan">
      <formula>8</formula>
    </cfRule>
  </conditionalFormatting>
  <conditionalFormatting sqref="DB3:DB200">
    <cfRule type="cellIs" dxfId="26" priority="46" stopIfTrue="1" operator="notEqual">
      <formula>Y3</formula>
    </cfRule>
  </conditionalFormatting>
  <conditionalFormatting sqref="DB3:DC200">
    <cfRule type="cellIs" priority="45" stopIfTrue="1" operator="equal">
      <formula>0</formula>
    </cfRule>
  </conditionalFormatting>
  <conditionalFormatting sqref="DC3:DC200">
    <cfRule type="cellIs" dxfId="25" priority="48" stopIfTrue="1" operator="lessThan">
      <formula>Y3</formula>
    </cfRule>
  </conditionalFormatting>
  <conditionalFormatting sqref="DL3:DL100">
    <cfRule type="cellIs" priority="43" stopIfTrue="1" operator="equal">
      <formula>0</formula>
    </cfRule>
    <cfRule type="cellIs" dxfId="24" priority="44" stopIfTrue="1" operator="lessThan">
      <formula>Y3</formula>
    </cfRule>
  </conditionalFormatting>
  <conditionalFormatting sqref="DS3:DS200">
    <cfRule type="cellIs" dxfId="23" priority="40" stopIfTrue="1" operator="notEqual">
      <formula>Y3</formula>
    </cfRule>
  </conditionalFormatting>
  <conditionalFormatting sqref="DS3:DT200">
    <cfRule type="cellIs" priority="39" stopIfTrue="1" operator="equal">
      <formula>0</formula>
    </cfRule>
  </conditionalFormatting>
  <conditionalFormatting sqref="DT3:DT200">
    <cfRule type="cellIs" dxfId="22" priority="42" stopIfTrue="1" operator="lessThan">
      <formula>Y3</formula>
    </cfRule>
  </conditionalFormatting>
  <conditionalFormatting sqref="AR3:AR200">
    <cfRule type="cellIs" priority="7" stopIfTrue="1" operator="equal">
      <formula>0</formula>
    </cfRule>
    <cfRule type="cellIs" dxfId="21" priority="8" stopIfTrue="1" operator="lessThan">
      <formula>12</formula>
    </cfRule>
  </conditionalFormatting>
  <conditionalFormatting sqref="CU3:CU200">
    <cfRule type="cellIs" priority="59" stopIfTrue="1" operator="equal">
      <formula>0</formula>
    </cfRule>
    <cfRule type="cellIs" dxfId="20" priority="60" stopIfTrue="1" operator="lessThan">
      <formula>Q3+V3+W3</formula>
    </cfRule>
  </conditionalFormatting>
  <conditionalFormatting sqref="BU3:BU200">
    <cfRule type="cellIs" priority="49" stopIfTrue="1" operator="equal">
      <formula>0</formula>
    </cfRule>
    <cfRule type="cellIs" dxfId="19" priority="50" stopIfTrue="1" operator="lessThan">
      <formula>Y3</formula>
    </cfRule>
  </conditionalFormatting>
  <conditionalFormatting sqref="DJ3:DJ200">
    <cfRule type="cellIs" priority="56" stopIfTrue="1" operator="equal">
      <formula>0</formula>
    </cfRule>
    <cfRule type="cellIs" dxfId="18" priority="57" stopIfTrue="1" operator="lessThan">
      <formula>Q3+V3+W3</formula>
    </cfRule>
  </conditionalFormatting>
  <conditionalFormatting sqref="EA3:EA200">
    <cfRule type="cellIs" priority="53" stopIfTrue="1" operator="equal">
      <formula>0</formula>
    </cfRule>
    <cfRule type="cellIs" dxfId="17" priority="54" stopIfTrue="1" operator="lessThan">
      <formula>Q3+V3+W3</formula>
    </cfRule>
  </conditionalFormatting>
  <conditionalFormatting sqref="AT3:AT200">
    <cfRule type="cellIs" priority="37" stopIfTrue="1" operator="equal">
      <formula>0</formula>
    </cfRule>
    <cfRule type="cellIs" dxfId="16" priority="38" stopIfTrue="1" operator="lessThan">
      <formula>TODAY()</formula>
    </cfRule>
  </conditionalFormatting>
  <conditionalFormatting sqref="AZ3:AZ200">
    <cfRule type="cellIs" priority="35" stopIfTrue="1" operator="equal">
      <formula>0</formula>
    </cfRule>
    <cfRule type="cellIs" dxfId="15" priority="36" stopIfTrue="1" operator="lessThan">
      <formula>TODAY()</formula>
    </cfRule>
  </conditionalFormatting>
  <conditionalFormatting sqref="BF3:BF200">
    <cfRule type="cellIs" priority="33" stopIfTrue="1" operator="equal">
      <formula>0</formula>
    </cfRule>
    <cfRule type="cellIs" dxfId="14" priority="34" stopIfTrue="1" operator="lessThan">
      <formula>TODAY()</formula>
    </cfRule>
  </conditionalFormatting>
  <conditionalFormatting sqref="BL3:BL200">
    <cfRule type="cellIs" dxfId="13" priority="32" stopIfTrue="1" operator="lessThan">
      <formula>TODAY()</formula>
    </cfRule>
    <cfRule type="cellIs" priority="31" stopIfTrue="1" operator="equal">
      <formula>0</formula>
    </cfRule>
  </conditionalFormatting>
  <conditionalFormatting sqref="BS3:BS200">
    <cfRule type="cellIs" priority="29" stopIfTrue="1" operator="equal">
      <formula>0</formula>
    </cfRule>
    <cfRule type="cellIs" dxfId="12" priority="30" stopIfTrue="1" operator="lessThan">
      <formula>TODAY()</formula>
    </cfRule>
  </conditionalFormatting>
  <conditionalFormatting sqref="BZ3:BZ200">
    <cfRule type="cellIs" priority="27" stopIfTrue="1" operator="equal">
      <formula>0</formula>
    </cfRule>
    <cfRule type="cellIs" dxfId="11" priority="28" stopIfTrue="1" operator="lessThan">
      <formula>TODAY()</formula>
    </cfRule>
  </conditionalFormatting>
  <conditionalFormatting sqref="CG3:CG200">
    <cfRule type="cellIs" priority="25" stopIfTrue="1" operator="equal">
      <formula>0</formula>
    </cfRule>
    <cfRule type="cellIs" dxfId="10" priority="26" stopIfTrue="1" operator="lessThan">
      <formula>TODAY()</formula>
    </cfRule>
  </conditionalFormatting>
  <conditionalFormatting sqref="CM3:CM200">
    <cfRule type="cellIs" priority="23" stopIfTrue="1" operator="equal">
      <formula>0</formula>
    </cfRule>
    <cfRule type="cellIs" dxfId="9" priority="24" stopIfTrue="1" operator="lessThan">
      <formula>TODAY()</formula>
    </cfRule>
  </conditionalFormatting>
  <conditionalFormatting sqref="CS3:CS200">
    <cfRule type="cellIs" priority="21" stopIfTrue="1" operator="equal">
      <formula>0</formula>
    </cfRule>
    <cfRule type="cellIs" dxfId="8" priority="22" stopIfTrue="1" operator="lessThan">
      <formula>TODAY()</formula>
    </cfRule>
  </conditionalFormatting>
  <conditionalFormatting sqref="CZ3:CZ200">
    <cfRule type="cellIs" priority="19" stopIfTrue="1" operator="equal">
      <formula>0</formula>
    </cfRule>
    <cfRule type="cellIs" dxfId="7" priority="20" stopIfTrue="1" operator="lessThan">
      <formula>TODAY()</formula>
    </cfRule>
  </conditionalFormatting>
  <conditionalFormatting sqref="DH3:DH200">
    <cfRule type="cellIs" priority="17" stopIfTrue="1" operator="equal">
      <formula>0</formula>
    </cfRule>
    <cfRule type="cellIs" dxfId="6" priority="18" stopIfTrue="1" operator="lessThan">
      <formula>TODAY()</formula>
    </cfRule>
  </conditionalFormatting>
  <conditionalFormatting sqref="DQ3:DQ200">
    <cfRule type="cellIs" priority="15" stopIfTrue="1" operator="equal">
      <formula>0</formula>
    </cfRule>
    <cfRule type="cellIs" dxfId="5" priority="16" stopIfTrue="1" operator="lessThan">
      <formula>TODAY()</formula>
    </cfRule>
  </conditionalFormatting>
  <conditionalFormatting sqref="DY3:DY200">
    <cfRule type="cellIs" priority="13" stopIfTrue="1" operator="equal">
      <formula>0</formula>
    </cfRule>
    <cfRule type="cellIs" dxfId="4" priority="14" stopIfTrue="1" operator="lessThan">
      <formula>TODAY()</formula>
    </cfRule>
  </conditionalFormatting>
  <conditionalFormatting sqref="EF3:EF200">
    <cfRule type="cellIs" priority="11" stopIfTrue="1" operator="equal">
      <formula>0</formula>
    </cfRule>
    <cfRule type="cellIs" dxfId="3" priority="12" stopIfTrue="1" operator="lessThan">
      <formula>TODAY()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A7DDD56B-D3D9-4901-9C33-25B0A3B3CE73}">
          <x14:formula1>
            <xm:f>'Dropdown values'!$B$47:$B$53</xm:f>
          </x14:formula1>
          <xm:sqref>BA3:BA1048576 AU3:AU100</xm:sqref>
        </x14:dataValidation>
        <x14:dataValidation type="list" allowBlank="1" showInputMessage="1" showErrorMessage="1" xr:uid="{D9EF7409-E2BF-4CFD-9B7E-C21A8E6124C5}">
          <x14:formula1>
            <xm:f>'Dropdown values'!$B$67:$B$299</xm:f>
          </x14:formula1>
          <xm:sqref>EC3:EC100 DV3:DV100 DN3:DN100 DE3:DE100 CW3:CW100 CP3:CP100 CJ3:CJ100 CD3:CD100 BW3:BW100 BP3:BP100 BI3:BI100 BC3:BC100 AW3:AW100</xm:sqref>
        </x14:dataValidation>
        <x14:dataValidation type="list" allowBlank="1" showInputMessage="1" showErrorMessage="1" xr:uid="{F02B460B-F5A5-421F-8873-F675B6E5E1C8}">
          <x14:formula1>
            <xm:f>'Dropdown values'!$E$67:$E$302</xm:f>
          </x14:formula1>
          <xm:sqref>BM3:BM100 BT3:BT100 CA3:CA100 CH3:CH100 CN3:CN100 CT3:CT100 DA3:DA100 DI3:DI100 DR3:DR100 DZ3:DZ100 EG3:EG100 BG3:BG100</xm:sqref>
        </x14:dataValidation>
        <x14:dataValidation type="list" allowBlank="1" showInputMessage="1" showErrorMessage="1" xr:uid="{A61D0C40-FCF8-42A3-85D9-961992BD5D09}">
          <x14:formula1>
            <xm:f>'Dropdown values'!$B$3:$B$8</xm:f>
          </x14:formula1>
          <xm:sqref>H3:H100</xm:sqref>
        </x14:dataValidation>
        <x14:dataValidation type="list" allowBlank="1" showInputMessage="1" showErrorMessage="1" xr:uid="{9D1AFCFE-6EB5-42D1-9B33-9C900025BC7C}">
          <x14:formula1>
            <xm:f>'Dropdown values'!$B$10:$B$12</xm:f>
          </x14:formula1>
          <xm:sqref>I3:I1048576</xm:sqref>
        </x14:dataValidation>
        <x14:dataValidation type="list" allowBlank="1" showInputMessage="1" showErrorMessage="1" xr:uid="{B7D2FB2A-EF07-45EB-B825-02A4D273C048}">
          <x14:formula1>
            <xm:f>'Dropdown values'!$B$14:$B$15</xm:f>
          </x14:formula1>
          <xm:sqref>J3:J1048576</xm:sqref>
        </x14:dataValidation>
        <x14:dataValidation type="list" allowBlank="1" showInputMessage="1" showErrorMessage="1" xr:uid="{54B6704C-CB56-4678-8FEC-22BB1BFEEEBA}">
          <x14:formula1>
            <xm:f>'Dropdown values'!$B$17:$B$18</xm:f>
          </x14:formula1>
          <xm:sqref>K3:K1048576</xm:sqref>
        </x14:dataValidation>
        <x14:dataValidation type="list" allowBlank="1" showInputMessage="1" showErrorMessage="1" xr:uid="{62AD2784-2F5D-43AB-8133-F6D26E5E7F91}">
          <x14:formula1>
            <xm:f>'Dropdown values'!$B$23:$B$26</xm:f>
          </x14:formula1>
          <xm:sqref>O3:O1048576</xm:sqref>
        </x14:dataValidation>
        <x14:dataValidation type="list" allowBlank="1" showInputMessage="1" showErrorMessage="1" xr:uid="{5C87A5A7-7C71-446F-8E59-744BEDAD7CF0}">
          <x14:formula1>
            <xm:f>'Dropdown values'!$B$32:$B$34</xm:f>
          </x14:formula1>
          <xm:sqref>AJ3:AJ1048576</xm:sqref>
        </x14:dataValidation>
        <x14:dataValidation type="list" allowBlank="1" showInputMessage="1" showErrorMessage="1" xr:uid="{9C73C114-9F6A-4290-86AF-89D6E5095605}">
          <x14:formula1>
            <xm:f>'Dropdown values'!$B$36:$B$39</xm:f>
          </x14:formula1>
          <xm:sqref>AL3:AL1048576</xm:sqref>
        </x14:dataValidation>
        <x14:dataValidation type="list" allowBlank="1" showInputMessage="1" showErrorMessage="1" xr:uid="{51373F39-7A37-48AF-84D8-3C7E92AFDE18}">
          <x14:formula1>
            <xm:f>'Dropdown values'!$B$41:$B$42</xm:f>
          </x14:formula1>
          <xm:sqref>AM3:AM1048576</xm:sqref>
        </x14:dataValidation>
        <x14:dataValidation type="list" allowBlank="1" showInputMessage="1" showErrorMessage="1" xr:uid="{ABDC432D-FFF8-4DC8-8678-DCD86182C75E}">
          <x14:formula1>
            <xm:f>'Dropdown values'!$B$44:$B$45</xm:f>
          </x14:formula1>
          <xm:sqref>AN3:AN1048576</xm:sqref>
        </x14:dataValidation>
        <x14:dataValidation type="list" allowBlank="1" showInputMessage="1" showErrorMessage="1" xr:uid="{B444D5B9-945F-405A-A972-62D3D90C8E68}">
          <x14:formula1>
            <xm:f>'Dropdown values'!$B$56:$B$60</xm:f>
          </x14:formula1>
          <xm:sqref>CB3:CB1048576 BN3:BN1048576</xm:sqref>
        </x14:dataValidation>
        <x14:dataValidation type="list" allowBlank="1" showInputMessage="1" showErrorMessage="1" xr:uid="{17A2FFE9-9355-4C8B-8FA7-A61EFE91EF91}">
          <x14:formula1>
            <xm:f>'Dropdown values'!$B$62:$B$63</xm:f>
          </x14:formula1>
          <xm:sqref>DK3:DK1048576</xm:sqref>
        </x14:dataValidation>
        <x14:dataValidation type="list" allowBlank="1" showInputMessage="1" showErrorMessage="1" xr:uid="{53D94D6E-601E-4466-9015-A8D7FF0250D6}">
          <x14:formula1>
            <xm:f>'Dropdown values'!$B$28:$B$30</xm:f>
          </x14:formula1>
          <xm:sqref>AE3:AE1048576</xm:sqref>
        </x14:dataValidation>
        <x14:dataValidation type="list" allowBlank="1" showInputMessage="1" showErrorMessage="1" xr:uid="{50515AC8-0A89-4F67-98D4-22B18247762D}">
          <x14:formula1>
            <xm:f>'Dropdown values'!$B$3:$B$5</xm:f>
          </x14:formula1>
          <xm:sqref>H101:H1048576</xm:sqref>
        </x14:dataValidation>
        <x14:dataValidation type="list" allowBlank="1" showInputMessage="1" showErrorMessage="1" xr:uid="{03AB17B3-7C1C-473A-B511-543C93A04061}">
          <x14:formula1>
            <xm:f>'Dropdown values'!$B$20:$B$21</xm:f>
          </x14:formula1>
          <xm:sqref>M3:M1048576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ABDF9-E195-46A8-8006-E467E6B2A5D4}">
  <sheetPr codeName="Sheet2"/>
  <dimension ref="A1:R5"/>
  <sheetViews>
    <sheetView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defaultRowHeight="14.5" x14ac:dyDescent="0.35"/>
  <cols>
    <col min="1" max="1" width="6.6328125" style="16" customWidth="1"/>
    <col min="2" max="2" width="10.7265625" style="16" bestFit="1" customWidth="1"/>
    <col min="3" max="3" width="8.7265625" style="16"/>
    <col min="4" max="4" width="15.26953125" style="16" bestFit="1" customWidth="1"/>
    <col min="5" max="5" width="21.26953125" style="16" bestFit="1" customWidth="1"/>
    <col min="6" max="7" width="14.1796875" style="16" bestFit="1" customWidth="1"/>
    <col min="8" max="8" width="17.81640625" style="16" bestFit="1" customWidth="1"/>
    <col min="9" max="9" width="20.08984375" style="16" bestFit="1" customWidth="1"/>
    <col min="10" max="10" width="15.26953125" style="16" bestFit="1" customWidth="1"/>
    <col min="11" max="11" width="22.81640625" style="16" bestFit="1" customWidth="1"/>
    <col min="12" max="12" width="17.81640625" style="16" bestFit="1" customWidth="1"/>
    <col min="13" max="14" width="10.81640625" style="16" bestFit="1" customWidth="1"/>
    <col min="15" max="15" width="13.7265625" style="16" bestFit="1" customWidth="1"/>
    <col min="16" max="16" width="30.1796875" style="16" bestFit="1" customWidth="1"/>
    <col min="17" max="17" width="12" style="16" bestFit="1" customWidth="1"/>
    <col min="18" max="18" width="16.7265625" style="16" bestFit="1" customWidth="1"/>
    <col min="19" max="16384" width="8.7265625" style="15"/>
  </cols>
  <sheetData>
    <row r="1" spans="1:18" s="5" customFormat="1" x14ac:dyDescent="0.35">
      <c r="A1" s="17"/>
      <c r="B1" s="29" t="s">
        <v>14</v>
      </c>
      <c r="C1" s="29"/>
      <c r="D1" s="29"/>
      <c r="E1" s="29"/>
      <c r="F1" s="29"/>
      <c r="G1" s="29"/>
      <c r="H1" s="29"/>
      <c r="I1" s="29"/>
      <c r="J1" s="34" t="s">
        <v>41</v>
      </c>
      <c r="K1" s="34"/>
      <c r="L1" s="34"/>
      <c r="M1" s="34"/>
      <c r="N1" s="34"/>
      <c r="O1" s="34"/>
      <c r="P1" s="34"/>
      <c r="Q1" s="34"/>
      <c r="R1" s="34"/>
    </row>
    <row r="2" spans="1:18" s="5" customFormat="1" x14ac:dyDescent="0.35">
      <c r="A2" s="17" t="s">
        <v>0</v>
      </c>
      <c r="B2" s="17" t="s">
        <v>1</v>
      </c>
      <c r="C2" s="17" t="s">
        <v>2</v>
      </c>
      <c r="D2" s="17" t="s">
        <v>5</v>
      </c>
      <c r="E2" s="17" t="s">
        <v>3</v>
      </c>
      <c r="F2" s="17" t="s">
        <v>4</v>
      </c>
      <c r="G2" s="17" t="s">
        <v>6</v>
      </c>
      <c r="H2" s="17" t="s">
        <v>7</v>
      </c>
      <c r="I2" s="17" t="s">
        <v>8</v>
      </c>
      <c r="J2" s="35" t="s">
        <v>638</v>
      </c>
      <c r="K2" s="35" t="s">
        <v>165</v>
      </c>
      <c r="L2" s="35" t="s">
        <v>13</v>
      </c>
      <c r="M2" s="35" t="s">
        <v>17</v>
      </c>
      <c r="N2" s="35" t="s">
        <v>115</v>
      </c>
      <c r="O2" s="35" t="s">
        <v>16</v>
      </c>
      <c r="P2" s="35" t="s">
        <v>24</v>
      </c>
      <c r="Q2" s="35" t="s">
        <v>21</v>
      </c>
      <c r="R2" s="35" t="s">
        <v>627</v>
      </c>
    </row>
    <row r="3" spans="1:18" x14ac:dyDescent="0.35">
      <c r="D3" s="18"/>
    </row>
    <row r="4" spans="1:18" x14ac:dyDescent="0.35">
      <c r="D4" s="18"/>
    </row>
    <row r="5" spans="1:18" x14ac:dyDescent="0.35">
      <c r="D5" s="18"/>
    </row>
  </sheetData>
  <sheetProtection algorithmName="SHA-512" hashValue="anM9JjR3XlhKxnnhZ2jgYBsPgKpKx9HmfyPzEwjK3AblwluJlG7GlrlfaxFun09x2iqu1OjVYZthB2lh6LTniQ==" saltValue="I1VTE6DIZSdhyVzGy2ZB+g==" spinCount="100000" sheet="1" objects="1" scenarios="1"/>
  <mergeCells count="2">
    <mergeCell ref="B1:I1"/>
    <mergeCell ref="J1:R1"/>
  </mergeCells>
  <conditionalFormatting sqref="P3:P100">
    <cfRule type="cellIs" priority="4" stopIfTrue="1" operator="equal">
      <formula>0</formula>
    </cfRule>
    <cfRule type="cellIs" dxfId="2" priority="5" stopIfTrue="1" operator="greaterThan">
      <formula>0.15</formula>
    </cfRule>
  </conditionalFormatting>
  <conditionalFormatting sqref="O3:O200">
    <cfRule type="cellIs" dxfId="1" priority="3" stopIfTrue="1" operator="lessThan">
      <formula>250/(M3*N3/1000000)</formula>
    </cfRule>
    <cfRule type="cellIs" priority="2" stopIfTrue="1" operator="equal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18F469E-F33E-4CD6-8CC7-968C37E0FC66}">
          <x14:formula1>
            <xm:f>'Dropdown values'!$B$306:$B$307</xm:f>
          </x14:formula1>
          <xm:sqref>H3:H5</xm:sqref>
        </x14:dataValidation>
        <x14:dataValidation type="list" allowBlank="1" showInputMessage="1" showErrorMessage="1" xr:uid="{AD934B9D-65D5-4775-B146-C38641176C50}">
          <x14:formula1>
            <xm:f>'Dropdown values'!$B$309:$B$317</xm:f>
          </x14:formula1>
          <xm:sqref>I3:I5</xm:sqref>
        </x14:dataValidation>
        <x14:dataValidation type="list" allowBlank="1" showInputMessage="1" showErrorMessage="1" xr:uid="{74E793AC-C709-4748-96CB-984DFB0C1737}">
          <x14:formula1>
            <xm:f>'Dropdown values'!$B$325:$B$328</xm:f>
          </x14:formula1>
          <xm:sqref>L3:L5</xm:sqref>
        </x14:dataValidation>
        <x14:dataValidation type="list" allowBlank="1" showInputMessage="1" showErrorMessage="1" xr:uid="{3A6927E1-4665-4F43-BB50-298240E2FC3B}">
          <x14:formula1>
            <xm:f>'Dropdown values'!$B$319:$B$323</xm:f>
          </x14:formula1>
          <xm:sqref>J3:J5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A1518-E416-4C2E-9818-7AE9F18A5CB1}">
  <sheetPr codeName="Sheet3"/>
  <dimension ref="A1:W100"/>
  <sheetViews>
    <sheetView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defaultRowHeight="14.5" x14ac:dyDescent="0.35"/>
  <cols>
    <col min="1" max="1" width="6.6328125" style="2" customWidth="1"/>
    <col min="2" max="2" width="15.7265625" style="2" bestFit="1" customWidth="1"/>
    <col min="3" max="3" width="10.7265625" style="2" bestFit="1" customWidth="1"/>
    <col min="4" max="4" width="17.81640625" style="2" bestFit="1" customWidth="1"/>
    <col min="5" max="5" width="11.26953125" style="2" bestFit="1" customWidth="1"/>
    <col min="6" max="6" width="13.54296875" style="2" bestFit="1" customWidth="1"/>
    <col min="7" max="7" width="12.81640625" style="2" bestFit="1" customWidth="1"/>
    <col min="8" max="8" width="15.26953125" style="2" bestFit="1" customWidth="1"/>
    <col min="9" max="9" width="22.81640625" style="2" bestFit="1" customWidth="1"/>
    <col min="10" max="10" width="17.81640625" style="2" bestFit="1" customWidth="1"/>
    <col min="11" max="11" width="17" style="2" bestFit="1" customWidth="1"/>
    <col min="12" max="12" width="20.54296875" style="2" bestFit="1" customWidth="1"/>
    <col min="13" max="13" width="30.1796875" style="2" bestFit="1" customWidth="1"/>
    <col min="14" max="14" width="9.26953125" style="2" customWidth="1"/>
    <col min="15" max="15" width="16.26953125" style="2" bestFit="1" customWidth="1"/>
    <col min="16" max="16" width="14.81640625" style="2" bestFit="1" customWidth="1"/>
    <col min="17" max="17" width="23.54296875" style="2" bestFit="1" customWidth="1"/>
    <col min="18" max="18" width="18.26953125" style="2" bestFit="1" customWidth="1"/>
    <col min="19" max="19" width="15.1796875" style="2" bestFit="1" customWidth="1"/>
    <col min="20" max="20" width="18.7265625" style="2" bestFit="1" customWidth="1"/>
    <col min="21" max="21" width="24.1796875" style="2" bestFit="1" customWidth="1"/>
    <col min="22" max="22" width="16.7265625" style="2" bestFit="1" customWidth="1"/>
    <col min="23" max="23" width="19.26953125" style="2" bestFit="1" customWidth="1"/>
    <col min="24" max="16384" width="8.7265625" style="1"/>
  </cols>
  <sheetData>
    <row r="1" spans="1:23" customFormat="1" x14ac:dyDescent="0.35">
      <c r="A1" s="3"/>
      <c r="B1" s="28" t="s">
        <v>120</v>
      </c>
      <c r="C1" s="28"/>
      <c r="D1" s="28"/>
      <c r="E1" s="28"/>
      <c r="F1" s="28"/>
      <c r="G1" s="28"/>
      <c r="H1" s="30" t="s">
        <v>41</v>
      </c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customFormat="1" x14ac:dyDescent="0.35">
      <c r="A2" s="3" t="s">
        <v>0</v>
      </c>
      <c r="B2" s="3" t="s">
        <v>116</v>
      </c>
      <c r="C2" s="3" t="s">
        <v>117</v>
      </c>
      <c r="D2" s="3" t="s">
        <v>118</v>
      </c>
      <c r="E2" s="3" t="s">
        <v>4</v>
      </c>
      <c r="F2" s="3" t="s">
        <v>6</v>
      </c>
      <c r="G2" s="3" t="s">
        <v>119</v>
      </c>
      <c r="H2" s="31" t="s">
        <v>638</v>
      </c>
      <c r="I2" s="31" t="s">
        <v>165</v>
      </c>
      <c r="J2" s="31" t="s">
        <v>13</v>
      </c>
      <c r="K2" s="31" t="s">
        <v>122</v>
      </c>
      <c r="L2" s="31" t="s">
        <v>123</v>
      </c>
      <c r="M2" s="31" t="s">
        <v>24</v>
      </c>
      <c r="N2" s="31" t="s">
        <v>124</v>
      </c>
      <c r="O2" s="31" t="s">
        <v>125</v>
      </c>
      <c r="P2" s="31" t="s">
        <v>126</v>
      </c>
      <c r="Q2" s="31" t="s">
        <v>127</v>
      </c>
      <c r="R2" s="31" t="s">
        <v>128</v>
      </c>
      <c r="S2" s="31" t="s">
        <v>28</v>
      </c>
      <c r="T2" s="31" t="s">
        <v>129</v>
      </c>
      <c r="U2" s="31" t="s">
        <v>130</v>
      </c>
      <c r="V2" s="31" t="s">
        <v>627</v>
      </c>
      <c r="W2" s="31" t="s">
        <v>131</v>
      </c>
    </row>
    <row r="3" spans="1:23" x14ac:dyDescent="0.35">
      <c r="D3" s="24"/>
      <c r="L3" s="23"/>
      <c r="M3" s="24"/>
    </row>
    <row r="4" spans="1:23" x14ac:dyDescent="0.35">
      <c r="D4" s="24"/>
      <c r="L4" s="23"/>
      <c r="M4" s="24"/>
    </row>
    <row r="5" spans="1:23" x14ac:dyDescent="0.35">
      <c r="D5" s="24"/>
      <c r="L5" s="23"/>
      <c r="M5" s="24"/>
    </row>
    <row r="6" spans="1:23" x14ac:dyDescent="0.35">
      <c r="D6" s="24"/>
      <c r="L6" s="23"/>
      <c r="M6" s="24"/>
    </row>
    <row r="7" spans="1:23" x14ac:dyDescent="0.35">
      <c r="D7" s="24"/>
      <c r="L7" s="23"/>
      <c r="M7" s="24"/>
    </row>
    <row r="8" spans="1:23" x14ac:dyDescent="0.35">
      <c r="D8" s="24"/>
      <c r="L8" s="23"/>
      <c r="M8" s="24"/>
    </row>
    <row r="9" spans="1:23" x14ac:dyDescent="0.35">
      <c r="D9" s="24"/>
      <c r="L9" s="23"/>
      <c r="M9" s="24"/>
    </row>
    <row r="10" spans="1:23" x14ac:dyDescent="0.35">
      <c r="D10" s="24"/>
      <c r="L10" s="23"/>
      <c r="M10" s="24"/>
    </row>
    <row r="11" spans="1:23" x14ac:dyDescent="0.35">
      <c r="D11" s="24"/>
      <c r="L11" s="23"/>
      <c r="M11" s="24"/>
    </row>
    <row r="12" spans="1:23" x14ac:dyDescent="0.35">
      <c r="D12" s="24"/>
      <c r="L12" s="23"/>
      <c r="M12" s="24"/>
    </row>
    <row r="13" spans="1:23" x14ac:dyDescent="0.35">
      <c r="D13" s="24"/>
      <c r="L13" s="23"/>
      <c r="M13" s="24"/>
    </row>
    <row r="14" spans="1:23" x14ac:dyDescent="0.35">
      <c r="D14" s="24"/>
      <c r="L14" s="23"/>
      <c r="M14" s="24"/>
    </row>
    <row r="15" spans="1:23" x14ac:dyDescent="0.35">
      <c r="D15" s="24"/>
      <c r="L15" s="23"/>
      <c r="M15" s="24"/>
    </row>
    <row r="16" spans="1:23" x14ac:dyDescent="0.35">
      <c r="D16" s="24"/>
      <c r="L16" s="23"/>
      <c r="M16" s="24"/>
    </row>
    <row r="17" spans="4:13" x14ac:dyDescent="0.35">
      <c r="D17" s="24"/>
      <c r="L17" s="23"/>
      <c r="M17" s="24"/>
    </row>
    <row r="18" spans="4:13" x14ac:dyDescent="0.35">
      <c r="D18" s="24"/>
      <c r="L18" s="23"/>
      <c r="M18" s="24"/>
    </row>
    <row r="19" spans="4:13" x14ac:dyDescent="0.35">
      <c r="D19" s="24"/>
      <c r="L19" s="23"/>
      <c r="M19" s="24"/>
    </row>
    <row r="20" spans="4:13" x14ac:dyDescent="0.35">
      <c r="D20" s="24"/>
      <c r="L20" s="23"/>
      <c r="M20" s="24"/>
    </row>
    <row r="21" spans="4:13" x14ac:dyDescent="0.35">
      <c r="D21" s="24"/>
      <c r="L21" s="23"/>
      <c r="M21" s="24"/>
    </row>
    <row r="22" spans="4:13" x14ac:dyDescent="0.35">
      <c r="D22" s="24"/>
      <c r="L22" s="23"/>
      <c r="M22" s="24"/>
    </row>
    <row r="23" spans="4:13" x14ac:dyDescent="0.35">
      <c r="D23" s="24"/>
      <c r="L23" s="23"/>
      <c r="M23" s="24"/>
    </row>
    <row r="24" spans="4:13" x14ac:dyDescent="0.35">
      <c r="D24" s="24"/>
      <c r="L24" s="23"/>
      <c r="M24" s="24"/>
    </row>
    <row r="25" spans="4:13" x14ac:dyDescent="0.35">
      <c r="D25" s="24"/>
      <c r="L25" s="23"/>
      <c r="M25" s="24"/>
    </row>
    <row r="26" spans="4:13" x14ac:dyDescent="0.35">
      <c r="D26" s="24"/>
      <c r="L26" s="23"/>
      <c r="M26" s="24"/>
    </row>
    <row r="27" spans="4:13" x14ac:dyDescent="0.35">
      <c r="D27" s="24"/>
      <c r="L27" s="23"/>
      <c r="M27" s="24"/>
    </row>
    <row r="28" spans="4:13" x14ac:dyDescent="0.35">
      <c r="D28" s="24"/>
      <c r="L28" s="23"/>
      <c r="M28" s="24"/>
    </row>
    <row r="29" spans="4:13" x14ac:dyDescent="0.35">
      <c r="D29" s="24"/>
      <c r="L29" s="23"/>
      <c r="M29" s="24"/>
    </row>
    <row r="30" spans="4:13" x14ac:dyDescent="0.35">
      <c r="D30" s="24"/>
      <c r="L30" s="23"/>
      <c r="M30" s="24"/>
    </row>
    <row r="31" spans="4:13" x14ac:dyDescent="0.35">
      <c r="D31" s="24"/>
      <c r="L31" s="23"/>
      <c r="M31" s="24"/>
    </row>
    <row r="32" spans="4:13" x14ac:dyDescent="0.35">
      <c r="D32" s="24"/>
      <c r="L32" s="23"/>
      <c r="M32" s="24"/>
    </row>
    <row r="33" spans="4:13" x14ac:dyDescent="0.35">
      <c r="D33" s="24"/>
      <c r="L33" s="23"/>
      <c r="M33" s="24"/>
    </row>
    <row r="34" spans="4:13" x14ac:dyDescent="0.35">
      <c r="D34" s="24"/>
      <c r="L34" s="23"/>
      <c r="M34" s="24"/>
    </row>
    <row r="35" spans="4:13" x14ac:dyDescent="0.35">
      <c r="D35" s="24"/>
      <c r="L35" s="23"/>
      <c r="M35" s="24"/>
    </row>
    <row r="36" spans="4:13" x14ac:dyDescent="0.35">
      <c r="D36" s="24"/>
      <c r="L36" s="23"/>
      <c r="M36" s="24"/>
    </row>
    <row r="37" spans="4:13" x14ac:dyDescent="0.35">
      <c r="D37" s="24"/>
      <c r="L37" s="23"/>
      <c r="M37" s="24"/>
    </row>
    <row r="38" spans="4:13" x14ac:dyDescent="0.35">
      <c r="D38" s="24"/>
      <c r="L38" s="23"/>
      <c r="M38" s="24"/>
    </row>
    <row r="39" spans="4:13" x14ac:dyDescent="0.35">
      <c r="D39" s="24"/>
      <c r="L39" s="23"/>
      <c r="M39" s="24"/>
    </row>
    <row r="40" spans="4:13" x14ac:dyDescent="0.35">
      <c r="D40" s="24"/>
      <c r="L40" s="23"/>
      <c r="M40" s="24"/>
    </row>
    <row r="41" spans="4:13" x14ac:dyDescent="0.35">
      <c r="D41" s="24"/>
      <c r="L41" s="23"/>
      <c r="M41" s="24"/>
    </row>
    <row r="42" spans="4:13" x14ac:dyDescent="0.35">
      <c r="D42" s="24"/>
      <c r="L42" s="23"/>
      <c r="M42" s="24"/>
    </row>
    <row r="43" spans="4:13" x14ac:dyDescent="0.35">
      <c r="D43" s="24"/>
      <c r="L43" s="23"/>
      <c r="M43" s="24"/>
    </row>
    <row r="44" spans="4:13" x14ac:dyDescent="0.35">
      <c r="D44" s="24"/>
      <c r="L44" s="23"/>
      <c r="M44" s="24"/>
    </row>
    <row r="45" spans="4:13" x14ac:dyDescent="0.35">
      <c r="D45" s="24"/>
      <c r="L45" s="23"/>
      <c r="M45" s="24"/>
    </row>
    <row r="46" spans="4:13" x14ac:dyDescent="0.35">
      <c r="D46" s="24"/>
      <c r="L46" s="23"/>
      <c r="M46" s="24"/>
    </row>
    <row r="47" spans="4:13" x14ac:dyDescent="0.35">
      <c r="D47" s="24"/>
      <c r="L47" s="23"/>
      <c r="M47" s="24"/>
    </row>
    <row r="48" spans="4:13" x14ac:dyDescent="0.35">
      <c r="D48" s="24"/>
      <c r="L48" s="23"/>
      <c r="M48" s="24"/>
    </row>
    <row r="49" spans="4:13" x14ac:dyDescent="0.35">
      <c r="D49" s="24"/>
      <c r="L49" s="23"/>
      <c r="M49" s="24"/>
    </row>
    <row r="50" spans="4:13" x14ac:dyDescent="0.35">
      <c r="D50" s="24"/>
      <c r="L50" s="23"/>
      <c r="M50" s="24"/>
    </row>
    <row r="51" spans="4:13" x14ac:dyDescent="0.35">
      <c r="D51" s="24"/>
      <c r="L51" s="23"/>
      <c r="M51" s="24"/>
    </row>
    <row r="52" spans="4:13" x14ac:dyDescent="0.35">
      <c r="D52" s="24"/>
      <c r="L52" s="23"/>
      <c r="M52" s="24"/>
    </row>
    <row r="53" spans="4:13" x14ac:dyDescent="0.35">
      <c r="D53" s="24"/>
      <c r="L53" s="23"/>
      <c r="M53" s="24"/>
    </row>
    <row r="54" spans="4:13" x14ac:dyDescent="0.35">
      <c r="D54" s="24"/>
      <c r="L54" s="23"/>
      <c r="M54" s="24"/>
    </row>
    <row r="55" spans="4:13" x14ac:dyDescent="0.35">
      <c r="D55" s="24"/>
      <c r="L55" s="23"/>
      <c r="M55" s="24"/>
    </row>
    <row r="56" spans="4:13" x14ac:dyDescent="0.35">
      <c r="D56" s="24"/>
      <c r="L56" s="23"/>
      <c r="M56" s="24"/>
    </row>
    <row r="57" spans="4:13" x14ac:dyDescent="0.35">
      <c r="D57" s="24"/>
      <c r="L57" s="23"/>
      <c r="M57" s="24"/>
    </row>
    <row r="58" spans="4:13" x14ac:dyDescent="0.35">
      <c r="D58" s="24"/>
      <c r="L58" s="23"/>
      <c r="M58" s="24"/>
    </row>
    <row r="59" spans="4:13" x14ac:dyDescent="0.35">
      <c r="D59" s="24"/>
      <c r="L59" s="23"/>
      <c r="M59" s="24"/>
    </row>
    <row r="60" spans="4:13" x14ac:dyDescent="0.35">
      <c r="D60" s="24"/>
      <c r="L60" s="23"/>
      <c r="M60" s="24"/>
    </row>
    <row r="61" spans="4:13" x14ac:dyDescent="0.35">
      <c r="D61" s="24"/>
      <c r="L61" s="23"/>
      <c r="M61" s="24"/>
    </row>
    <row r="62" spans="4:13" x14ac:dyDescent="0.35">
      <c r="D62" s="24"/>
      <c r="L62" s="23"/>
      <c r="M62" s="24"/>
    </row>
    <row r="63" spans="4:13" x14ac:dyDescent="0.35">
      <c r="D63" s="24"/>
      <c r="L63" s="23"/>
      <c r="M63" s="24"/>
    </row>
    <row r="64" spans="4:13" x14ac:dyDescent="0.35">
      <c r="D64" s="24"/>
      <c r="L64" s="23"/>
      <c r="M64" s="24"/>
    </row>
    <row r="65" spans="4:13" x14ac:dyDescent="0.35">
      <c r="D65" s="24"/>
      <c r="L65" s="23"/>
      <c r="M65" s="24"/>
    </row>
    <row r="66" spans="4:13" x14ac:dyDescent="0.35">
      <c r="D66" s="24"/>
      <c r="L66" s="23"/>
      <c r="M66" s="24"/>
    </row>
    <row r="67" spans="4:13" x14ac:dyDescent="0.35">
      <c r="D67" s="24"/>
      <c r="L67" s="23"/>
      <c r="M67" s="24"/>
    </row>
    <row r="68" spans="4:13" x14ac:dyDescent="0.35">
      <c r="D68" s="24"/>
      <c r="L68" s="23"/>
      <c r="M68" s="24"/>
    </row>
    <row r="69" spans="4:13" x14ac:dyDescent="0.35">
      <c r="D69" s="24"/>
      <c r="L69" s="23"/>
      <c r="M69" s="24"/>
    </row>
    <row r="70" spans="4:13" x14ac:dyDescent="0.35">
      <c r="D70" s="24"/>
      <c r="L70" s="23"/>
      <c r="M70" s="24"/>
    </row>
    <row r="71" spans="4:13" x14ac:dyDescent="0.35">
      <c r="D71" s="24"/>
      <c r="L71" s="23"/>
      <c r="M71" s="24"/>
    </row>
    <row r="72" spans="4:13" x14ac:dyDescent="0.35">
      <c r="D72" s="24"/>
      <c r="L72" s="23"/>
      <c r="M72" s="24"/>
    </row>
    <row r="73" spans="4:13" x14ac:dyDescent="0.35">
      <c r="D73" s="24"/>
      <c r="L73" s="23"/>
      <c r="M73" s="24"/>
    </row>
    <row r="74" spans="4:13" x14ac:dyDescent="0.35">
      <c r="D74" s="24"/>
      <c r="L74" s="23"/>
      <c r="M74" s="24"/>
    </row>
    <row r="75" spans="4:13" x14ac:dyDescent="0.35">
      <c r="D75" s="24"/>
      <c r="L75" s="23"/>
      <c r="M75" s="24"/>
    </row>
    <row r="76" spans="4:13" x14ac:dyDescent="0.35">
      <c r="D76" s="24"/>
      <c r="L76" s="23"/>
      <c r="M76" s="24"/>
    </row>
    <row r="77" spans="4:13" x14ac:dyDescent="0.35">
      <c r="D77" s="24"/>
      <c r="L77" s="23"/>
      <c r="M77" s="24"/>
    </row>
    <row r="78" spans="4:13" x14ac:dyDescent="0.35">
      <c r="D78" s="24"/>
      <c r="L78" s="23"/>
      <c r="M78" s="24"/>
    </row>
    <row r="79" spans="4:13" x14ac:dyDescent="0.35">
      <c r="D79" s="24"/>
      <c r="L79" s="23"/>
      <c r="M79" s="24"/>
    </row>
    <row r="80" spans="4:13" x14ac:dyDescent="0.35">
      <c r="D80" s="24"/>
      <c r="L80" s="23"/>
      <c r="M80" s="24"/>
    </row>
    <row r="81" spans="4:13" x14ac:dyDescent="0.35">
      <c r="D81" s="24"/>
      <c r="L81" s="23"/>
      <c r="M81" s="24"/>
    </row>
    <row r="82" spans="4:13" x14ac:dyDescent="0.35">
      <c r="D82" s="24"/>
      <c r="L82" s="23"/>
      <c r="M82" s="24"/>
    </row>
    <row r="83" spans="4:13" x14ac:dyDescent="0.35">
      <c r="D83" s="24"/>
      <c r="L83" s="23"/>
      <c r="M83" s="24"/>
    </row>
    <row r="84" spans="4:13" x14ac:dyDescent="0.35">
      <c r="D84" s="24"/>
      <c r="L84" s="23"/>
      <c r="M84" s="24"/>
    </row>
    <row r="85" spans="4:13" x14ac:dyDescent="0.35">
      <c r="D85" s="24"/>
      <c r="L85" s="23"/>
      <c r="M85" s="24"/>
    </row>
    <row r="86" spans="4:13" x14ac:dyDescent="0.35">
      <c r="D86" s="24"/>
      <c r="L86" s="23"/>
      <c r="M86" s="24"/>
    </row>
    <row r="87" spans="4:13" x14ac:dyDescent="0.35">
      <c r="D87" s="24"/>
      <c r="L87" s="23"/>
      <c r="M87" s="24"/>
    </row>
    <row r="88" spans="4:13" x14ac:dyDescent="0.35">
      <c r="D88" s="24"/>
      <c r="L88" s="23"/>
      <c r="M88" s="24"/>
    </row>
    <row r="89" spans="4:13" x14ac:dyDescent="0.35">
      <c r="D89" s="24"/>
      <c r="L89" s="23"/>
      <c r="M89" s="24"/>
    </row>
    <row r="90" spans="4:13" x14ac:dyDescent="0.35">
      <c r="D90" s="24"/>
      <c r="L90" s="23"/>
      <c r="M90" s="24"/>
    </row>
    <row r="91" spans="4:13" x14ac:dyDescent="0.35">
      <c r="D91" s="24"/>
      <c r="L91" s="23"/>
      <c r="M91" s="24"/>
    </row>
    <row r="92" spans="4:13" x14ac:dyDescent="0.35">
      <c r="D92" s="24"/>
      <c r="L92" s="23"/>
      <c r="M92" s="24"/>
    </row>
    <row r="93" spans="4:13" x14ac:dyDescent="0.35">
      <c r="D93" s="24"/>
      <c r="L93" s="23"/>
      <c r="M93" s="24"/>
    </row>
    <row r="94" spans="4:13" x14ac:dyDescent="0.35">
      <c r="D94" s="24"/>
      <c r="L94" s="23"/>
      <c r="M94" s="24"/>
    </row>
    <row r="95" spans="4:13" x14ac:dyDescent="0.35">
      <c r="D95" s="24"/>
      <c r="L95" s="23"/>
      <c r="M95" s="24"/>
    </row>
    <row r="96" spans="4:13" x14ac:dyDescent="0.35">
      <c r="D96" s="24"/>
      <c r="L96" s="23"/>
      <c r="M96" s="24"/>
    </row>
    <row r="97" spans="4:13" x14ac:dyDescent="0.35">
      <c r="D97" s="24"/>
      <c r="L97" s="23"/>
      <c r="M97" s="24"/>
    </row>
    <row r="98" spans="4:13" x14ac:dyDescent="0.35">
      <c r="D98" s="24"/>
      <c r="L98" s="23"/>
      <c r="M98" s="24"/>
    </row>
    <row r="99" spans="4:13" x14ac:dyDescent="0.35">
      <c r="D99" s="24"/>
      <c r="L99" s="23"/>
      <c r="M99" s="24"/>
    </row>
    <row r="100" spans="4:13" x14ac:dyDescent="0.35">
      <c r="D100" s="24"/>
      <c r="L100" s="23"/>
      <c r="M100" s="24"/>
    </row>
  </sheetData>
  <sheetProtection algorithmName="SHA-512" hashValue="hiMNKnQNN1trAhzgbJkVrFc5N3FC9y1dlcYRQKD+ZEo0kG65ede6QDnUCOeiBpHW30TFcEZ1l6EuyAVwze7IPw==" saltValue="4QE3A1cRshDaTJJcRX1+Yg==" spinCount="100000" sheet="1" objects="1" scenarios="1"/>
  <mergeCells count="2">
    <mergeCell ref="B1:G1"/>
    <mergeCell ref="H1:W1"/>
  </mergeCells>
  <conditionalFormatting sqref="L3:L200">
    <cfRule type="cellIs" priority="1" stopIfTrue="1" operator="equal">
      <formula>0</formula>
    </cfRule>
    <cfRule type="cellIs" dxfId="0" priority="2" stopIfTrue="1" operator="notBetween">
      <formula>580</formula>
      <formula>1100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38163A3-8E9F-43DA-B40F-C3C5008FF502}">
          <x14:formula1>
            <xm:f>'Dropdown values'!$F$3:$F$5</xm:f>
          </x14:formula1>
          <xm:sqref>G3:G1048576</xm:sqref>
        </x14:dataValidation>
        <x14:dataValidation type="list" allowBlank="1" showInputMessage="1" showErrorMessage="1" xr:uid="{38231C76-A94B-4A08-AA2F-4323FEBD8B58}">
          <x14:formula1>
            <xm:f>'Dropdown values'!$F$7:$F$8</xm:f>
          </x14:formula1>
          <xm:sqref>H3:H1048576</xm:sqref>
        </x14:dataValidation>
        <x14:dataValidation type="list" allowBlank="1" showInputMessage="1" showErrorMessage="1" xr:uid="{460A14F3-D093-4CD1-8FDA-0E3D1A43C605}">
          <x14:formula1>
            <xm:f>'Dropdown values'!$F$10:$F$13</xm:f>
          </x14:formula1>
          <xm:sqref>J3:J1048576</xm:sqref>
        </x14:dataValidation>
        <x14:dataValidation type="list" allowBlank="1" showInputMessage="1" showErrorMessage="1" xr:uid="{98DDBED5-B9A1-419D-9A5D-FE1D6D3C4D39}">
          <x14:formula1>
            <xm:f>'Dropdown values'!$F$18:$F$19</xm:f>
          </x14:formula1>
          <xm:sqref>P3:P1048576</xm:sqref>
        </x14:dataValidation>
        <x14:dataValidation type="list" allowBlank="1" showInputMessage="1" showErrorMessage="1" xr:uid="{64E8BD55-4379-4CAF-A6C8-AB50BD450664}">
          <x14:formula1>
            <xm:f>'Dropdown values'!$F$15:$F$16</xm:f>
          </x14:formula1>
          <xm:sqref>N3:N100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C350B-335A-40E9-A536-35AE7126ABB6}">
  <sheetPr codeName="Sheet4"/>
  <dimension ref="A1:T2"/>
  <sheetViews>
    <sheetView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defaultRowHeight="14.5" x14ac:dyDescent="0.35"/>
  <cols>
    <col min="1" max="1" width="6.6328125" style="16" customWidth="1"/>
    <col min="2" max="2" width="12.81640625" style="16" bestFit="1" customWidth="1"/>
    <col min="3" max="3" width="8.7265625" style="16"/>
    <col min="4" max="4" width="21.26953125" style="16" bestFit="1" customWidth="1"/>
    <col min="5" max="5" width="15.453125" style="16" bestFit="1" customWidth="1"/>
    <col min="6" max="6" width="11.26953125" style="16" bestFit="1" customWidth="1"/>
    <col min="7" max="7" width="13.54296875" style="16" bestFit="1" customWidth="1"/>
    <col min="8" max="8" width="18.90625" style="16" bestFit="1" customWidth="1"/>
    <col min="9" max="9" width="17.54296875" style="16" bestFit="1" customWidth="1"/>
    <col min="10" max="10" width="21.26953125" style="16" bestFit="1" customWidth="1"/>
    <col min="11" max="11" width="15.26953125" style="16" bestFit="1" customWidth="1"/>
    <col min="12" max="12" width="22.81640625" style="16" bestFit="1" customWidth="1"/>
    <col min="13" max="13" width="17.81640625" style="16" bestFit="1" customWidth="1"/>
    <col min="14" max="14" width="23" style="16" bestFit="1" customWidth="1"/>
    <col min="15" max="15" width="23.453125" style="16" bestFit="1" customWidth="1"/>
    <col min="16" max="16" width="16" style="16" bestFit="1" customWidth="1"/>
    <col min="17" max="17" width="26.54296875" style="16" bestFit="1" customWidth="1"/>
    <col min="18" max="18" width="27" style="16" bestFit="1" customWidth="1"/>
    <col min="19" max="19" width="26.7265625" style="16" bestFit="1" customWidth="1"/>
    <col min="20" max="20" width="17.453125" style="16" bestFit="1" customWidth="1"/>
    <col min="21" max="16384" width="8.7265625" style="15"/>
  </cols>
  <sheetData>
    <row r="1" spans="1:20" s="5" customFormat="1" x14ac:dyDescent="0.35">
      <c r="A1" s="17"/>
      <c r="B1" s="29" t="s">
        <v>146</v>
      </c>
      <c r="C1" s="29"/>
      <c r="D1" s="29"/>
      <c r="E1" s="29"/>
      <c r="F1" s="29"/>
      <c r="G1" s="29"/>
      <c r="H1" s="29"/>
      <c r="I1" s="29"/>
      <c r="J1" s="29"/>
      <c r="K1" s="34" t="s">
        <v>41</v>
      </c>
      <c r="L1" s="34"/>
      <c r="M1" s="34"/>
      <c r="N1" s="34"/>
      <c r="O1" s="34"/>
      <c r="P1" s="34"/>
      <c r="Q1" s="34"/>
      <c r="R1" s="34"/>
      <c r="S1" s="34"/>
      <c r="T1" s="34"/>
    </row>
    <row r="2" spans="1:20" s="5" customFormat="1" x14ac:dyDescent="0.35">
      <c r="A2" s="17" t="s">
        <v>0</v>
      </c>
      <c r="B2" s="17" t="s">
        <v>140</v>
      </c>
      <c r="C2" s="17" t="s">
        <v>141</v>
      </c>
      <c r="D2" s="17" t="s">
        <v>142</v>
      </c>
      <c r="E2" s="17" t="s">
        <v>143</v>
      </c>
      <c r="F2" s="17" t="s">
        <v>4</v>
      </c>
      <c r="G2" s="17" t="s">
        <v>6</v>
      </c>
      <c r="H2" s="17" t="s">
        <v>144</v>
      </c>
      <c r="I2" s="17" t="s">
        <v>145</v>
      </c>
      <c r="J2" s="17" t="s">
        <v>49</v>
      </c>
      <c r="K2" s="35" t="s">
        <v>638</v>
      </c>
      <c r="L2" s="35" t="s">
        <v>165</v>
      </c>
      <c r="M2" s="35" t="s">
        <v>13</v>
      </c>
      <c r="N2" s="35" t="s">
        <v>147</v>
      </c>
      <c r="O2" s="35" t="s">
        <v>148</v>
      </c>
      <c r="P2" s="35" t="s">
        <v>149</v>
      </c>
      <c r="Q2" s="35" t="s">
        <v>150</v>
      </c>
      <c r="R2" s="35" t="s">
        <v>151</v>
      </c>
      <c r="S2" s="35" t="s">
        <v>152</v>
      </c>
      <c r="T2" s="35" t="s">
        <v>153</v>
      </c>
    </row>
  </sheetData>
  <sheetProtection algorithmName="SHA-512" hashValue="skszKMC2hV+VsC0HX3SvQUmtQEiC5VGIFOkgQxS7RWxfW57G+/B+EHKDyh12gTdeHxmvPcG8ubtoUL10FFoD3A==" saltValue="DYqxZfNnWOUL0Z29zZqqBA==" spinCount="100000" sheet="1" objects="1" scenarios="1"/>
  <mergeCells count="2">
    <mergeCell ref="B1:J1"/>
    <mergeCell ref="K1:T1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4594502-C3EF-498F-B88A-0BC6DA512074}">
          <x14:formula1>
            <xm:f>'Dropdown values'!$K$3:$K$6</xm:f>
          </x14:formula1>
          <xm:sqref>H3:H1048576</xm:sqref>
        </x14:dataValidation>
        <x14:dataValidation type="list" allowBlank="1" showInputMessage="1" showErrorMessage="1" xr:uid="{0A6D4C30-C6F8-4CFE-A3FB-D5C4FF20D684}">
          <x14:formula1>
            <xm:f>'Dropdown values'!$K$12:$K$15</xm:f>
          </x14:formula1>
          <xm:sqref>M3:M1048576</xm:sqref>
        </x14:dataValidation>
        <x14:dataValidation type="list" allowBlank="1" showInputMessage="1" showErrorMessage="1" xr:uid="{7D3B3BF6-3BE2-409B-AB1E-A578F7F3D039}">
          <x14:formula1>
            <xm:f>'Dropdown values'!$K$17:$K$18</xm:f>
          </x14:formula1>
          <xm:sqref>P3:P1048576</xm:sqref>
        </x14:dataValidation>
        <x14:dataValidation type="list" allowBlank="1" showInputMessage="1" showErrorMessage="1" xr:uid="{2C609B8D-E452-49D3-A30D-E1BBD4433B4A}">
          <x14:formula1>
            <xm:f>'Dropdown values'!$K$8:$K$10</xm:f>
          </x14:formula1>
          <xm:sqref>K3:K1048576</xm:sqref>
        </x14:dataValidation>
        <x14:dataValidation type="list" allowBlank="1" showInputMessage="1" showErrorMessage="1" xr:uid="{9E72F850-7C67-4DAF-82EA-1B11AFEF5C83}">
          <x14:formula1>
            <xm:f>'Dropdown values'!$B$67:$B$299</xm:f>
          </x14:formula1>
          <xm:sqref>J3:J4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88CCC-A488-422A-BFD5-74ABA1113334}">
  <sheetPr codeName="Sheet5"/>
  <dimension ref="A1:L328"/>
  <sheetViews>
    <sheetView topLeftCell="A6" zoomScale="70" zoomScaleNormal="70" workbookViewId="0">
      <selection activeCell="F8" sqref="F8"/>
    </sheetView>
  </sheetViews>
  <sheetFormatPr defaultRowHeight="14.5" x14ac:dyDescent="0.35"/>
  <cols>
    <col min="1" max="1" width="31.1796875" style="5" bestFit="1" customWidth="1"/>
    <col min="2" max="2" width="24.08984375" style="5" customWidth="1"/>
    <col min="3" max="3" width="19.08984375" style="5" customWidth="1"/>
    <col min="4" max="4" width="8.7265625" style="5"/>
    <col min="5" max="5" width="28.1796875" style="5" bestFit="1" customWidth="1"/>
    <col min="6" max="6" width="22.6328125" style="5" customWidth="1"/>
    <col min="7" max="7" width="39.81640625" style="5" bestFit="1" customWidth="1"/>
    <col min="8" max="9" width="8.7265625" style="5"/>
    <col min="10" max="10" width="18.1796875" style="5" bestFit="1" customWidth="1"/>
    <col min="11" max="11" width="61" style="5" customWidth="1"/>
    <col min="12" max="12" width="27.08984375" style="5" bestFit="1" customWidth="1"/>
    <col min="13" max="16384" width="8.7265625" style="5"/>
  </cols>
  <sheetData>
    <row r="1" spans="1:12" x14ac:dyDescent="0.35">
      <c r="A1" s="4" t="s">
        <v>70</v>
      </c>
      <c r="E1" s="4" t="s">
        <v>132</v>
      </c>
      <c r="J1" s="4" t="s">
        <v>154</v>
      </c>
    </row>
    <row r="3" spans="1:12" ht="29" x14ac:dyDescent="0.35">
      <c r="A3" s="5" t="s">
        <v>7</v>
      </c>
      <c r="B3" s="6" t="s">
        <v>71</v>
      </c>
      <c r="C3" s="7" t="s">
        <v>649</v>
      </c>
      <c r="E3" s="5" t="s">
        <v>119</v>
      </c>
      <c r="F3" s="8" t="s">
        <v>133</v>
      </c>
      <c r="G3" s="7" t="s">
        <v>649</v>
      </c>
      <c r="J3" s="5" t="s">
        <v>144</v>
      </c>
      <c r="K3" s="9" t="s">
        <v>156</v>
      </c>
      <c r="L3" s="10" t="s">
        <v>650</v>
      </c>
    </row>
    <row r="4" spans="1:12" ht="29" x14ac:dyDescent="0.35">
      <c r="B4" s="6" t="s">
        <v>639</v>
      </c>
      <c r="C4" s="7" t="s">
        <v>649</v>
      </c>
      <c r="F4" s="9" t="s">
        <v>134</v>
      </c>
      <c r="G4" s="10" t="s">
        <v>650</v>
      </c>
      <c r="K4" s="9" t="s">
        <v>157</v>
      </c>
      <c r="L4" s="10" t="s">
        <v>650</v>
      </c>
    </row>
    <row r="5" spans="1:12" ht="29" x14ac:dyDescent="0.35">
      <c r="B5" s="6" t="s">
        <v>73</v>
      </c>
      <c r="C5" s="7" t="s">
        <v>649</v>
      </c>
      <c r="F5" s="9" t="s">
        <v>135</v>
      </c>
      <c r="G5" s="10" t="s">
        <v>650</v>
      </c>
      <c r="K5" s="9" t="s">
        <v>158</v>
      </c>
      <c r="L5" s="10" t="s">
        <v>650</v>
      </c>
    </row>
    <row r="6" spans="1:12" ht="29" x14ac:dyDescent="0.35">
      <c r="B6" s="6" t="s">
        <v>642</v>
      </c>
      <c r="C6" s="7" t="s">
        <v>649</v>
      </c>
      <c r="K6" s="9" t="s">
        <v>155</v>
      </c>
      <c r="L6" s="10" t="s">
        <v>650</v>
      </c>
    </row>
    <row r="7" spans="1:12" ht="29" x14ac:dyDescent="0.35">
      <c r="B7" s="8" t="s">
        <v>72</v>
      </c>
      <c r="C7" s="7" t="s">
        <v>649</v>
      </c>
      <c r="E7" s="5" t="s">
        <v>12</v>
      </c>
      <c r="F7" s="8" t="s">
        <v>652</v>
      </c>
      <c r="G7" s="7" t="s">
        <v>649</v>
      </c>
    </row>
    <row r="8" spans="1:12" ht="14.5" customHeight="1" x14ac:dyDescent="0.35">
      <c r="B8" s="8" t="s">
        <v>643</v>
      </c>
      <c r="C8" s="7" t="s">
        <v>649</v>
      </c>
      <c r="F8" s="9" t="s">
        <v>88</v>
      </c>
      <c r="G8" s="10" t="s">
        <v>650</v>
      </c>
      <c r="J8" s="5" t="s">
        <v>159</v>
      </c>
      <c r="K8" s="9" t="s">
        <v>160</v>
      </c>
      <c r="L8" s="10" t="s">
        <v>650</v>
      </c>
    </row>
    <row r="9" spans="1:12" ht="29" x14ac:dyDescent="0.35">
      <c r="K9" s="9" t="s">
        <v>645</v>
      </c>
      <c r="L9" s="10" t="s">
        <v>650</v>
      </c>
    </row>
    <row r="10" spans="1:12" ht="29" x14ac:dyDescent="0.35">
      <c r="A10" s="5" t="s">
        <v>8</v>
      </c>
      <c r="B10" s="5" t="s">
        <v>74</v>
      </c>
      <c r="E10" s="5" t="s">
        <v>13</v>
      </c>
      <c r="F10" s="5" t="s">
        <v>82</v>
      </c>
      <c r="K10" s="9" t="s">
        <v>88</v>
      </c>
      <c r="L10" s="10" t="s">
        <v>650</v>
      </c>
    </row>
    <row r="11" spans="1:12" x14ac:dyDescent="0.35">
      <c r="B11" s="5" t="s">
        <v>75</v>
      </c>
      <c r="F11" s="5" t="s">
        <v>83</v>
      </c>
    </row>
    <row r="12" spans="1:12" x14ac:dyDescent="0.35">
      <c r="B12" s="5" t="s">
        <v>76</v>
      </c>
      <c r="F12" s="5" t="s">
        <v>84</v>
      </c>
      <c r="J12" s="5" t="s">
        <v>13</v>
      </c>
      <c r="K12" s="5" t="s">
        <v>82</v>
      </c>
    </row>
    <row r="13" spans="1:12" x14ac:dyDescent="0.35">
      <c r="F13" s="5" t="s">
        <v>85</v>
      </c>
      <c r="K13" s="5" t="s">
        <v>83</v>
      </c>
    </row>
    <row r="14" spans="1:12" x14ac:dyDescent="0.35">
      <c r="A14" s="5" t="s">
        <v>9</v>
      </c>
      <c r="B14" s="5" t="s">
        <v>77</v>
      </c>
      <c r="K14" s="5" t="s">
        <v>84</v>
      </c>
    </row>
    <row r="15" spans="1:12" x14ac:dyDescent="0.35">
      <c r="B15" s="5" t="s">
        <v>78</v>
      </c>
      <c r="E15" s="5" t="s">
        <v>124</v>
      </c>
      <c r="F15" s="5" t="s">
        <v>136</v>
      </c>
      <c r="K15" s="5" t="s">
        <v>85</v>
      </c>
    </row>
    <row r="16" spans="1:12" x14ac:dyDescent="0.35">
      <c r="F16" s="5" t="s">
        <v>137</v>
      </c>
    </row>
    <row r="17" spans="1:11" x14ac:dyDescent="0.35">
      <c r="A17" s="5" t="s">
        <v>10</v>
      </c>
      <c r="B17" s="5" t="s">
        <v>79</v>
      </c>
      <c r="J17" s="5" t="s">
        <v>149</v>
      </c>
      <c r="K17" s="5" t="s">
        <v>161</v>
      </c>
    </row>
    <row r="18" spans="1:11" x14ac:dyDescent="0.35">
      <c r="B18" s="5" t="s">
        <v>80</v>
      </c>
      <c r="E18" s="5" t="s">
        <v>126</v>
      </c>
      <c r="F18" s="5" t="s">
        <v>138</v>
      </c>
      <c r="K18" s="5" t="s">
        <v>162</v>
      </c>
    </row>
    <row r="19" spans="1:11" x14ac:dyDescent="0.35">
      <c r="F19" s="5" t="s">
        <v>139</v>
      </c>
    </row>
    <row r="20" spans="1:11" ht="14.5" customHeight="1" x14ac:dyDescent="0.35">
      <c r="A20" s="5" t="s">
        <v>12</v>
      </c>
      <c r="B20" s="9" t="s">
        <v>648</v>
      </c>
      <c r="C20" s="11" t="s">
        <v>650</v>
      </c>
    </row>
    <row r="21" spans="1:11" x14ac:dyDescent="0.35">
      <c r="B21" s="9" t="s">
        <v>88</v>
      </c>
      <c r="C21" s="11" t="s">
        <v>650</v>
      </c>
    </row>
    <row r="23" spans="1:11" x14ac:dyDescent="0.35">
      <c r="A23" s="5" t="s">
        <v>81</v>
      </c>
      <c r="B23" s="5" t="s">
        <v>82</v>
      </c>
    </row>
    <row r="24" spans="1:11" x14ac:dyDescent="0.35">
      <c r="B24" s="5" t="s">
        <v>83</v>
      </c>
    </row>
    <row r="25" spans="1:11" x14ac:dyDescent="0.35">
      <c r="B25" s="5" t="s">
        <v>84</v>
      </c>
    </row>
    <row r="26" spans="1:11" x14ac:dyDescent="0.35">
      <c r="B26" s="5" t="s">
        <v>85</v>
      </c>
    </row>
    <row r="28" spans="1:11" x14ac:dyDescent="0.35">
      <c r="A28" s="5" t="s">
        <v>29</v>
      </c>
      <c r="B28" s="5" t="s">
        <v>111</v>
      </c>
    </row>
    <row r="29" spans="1:11" x14ac:dyDescent="0.35">
      <c r="B29" s="5" t="s">
        <v>112</v>
      </c>
    </row>
    <row r="30" spans="1:11" x14ac:dyDescent="0.35">
      <c r="B30" s="5" t="s">
        <v>88</v>
      </c>
    </row>
    <row r="32" spans="1:11" x14ac:dyDescent="0.35">
      <c r="A32" s="5" t="s">
        <v>34</v>
      </c>
      <c r="B32" s="5" t="s">
        <v>86</v>
      </c>
    </row>
    <row r="33" spans="1:2" x14ac:dyDescent="0.35">
      <c r="B33" s="5" t="s">
        <v>87</v>
      </c>
    </row>
    <row r="34" spans="1:2" x14ac:dyDescent="0.35">
      <c r="B34" s="5" t="s">
        <v>88</v>
      </c>
    </row>
    <row r="36" spans="1:2" x14ac:dyDescent="0.35">
      <c r="A36" s="5" t="s">
        <v>89</v>
      </c>
      <c r="B36" s="12">
        <v>1</v>
      </c>
    </row>
    <row r="37" spans="1:2" x14ac:dyDescent="0.35">
      <c r="B37" s="13">
        <v>2</v>
      </c>
    </row>
    <row r="38" spans="1:2" x14ac:dyDescent="0.35">
      <c r="B38" s="13">
        <v>3</v>
      </c>
    </row>
    <row r="39" spans="1:2" x14ac:dyDescent="0.35">
      <c r="B39" s="13">
        <v>4</v>
      </c>
    </row>
    <row r="41" spans="1:2" x14ac:dyDescent="0.35">
      <c r="A41" s="5" t="s">
        <v>37</v>
      </c>
      <c r="B41" s="5" t="s">
        <v>90</v>
      </c>
    </row>
    <row r="42" spans="1:2" x14ac:dyDescent="0.35">
      <c r="B42" s="5" t="s">
        <v>91</v>
      </c>
    </row>
    <row r="44" spans="1:2" x14ac:dyDescent="0.35">
      <c r="A44" s="5" t="s">
        <v>38</v>
      </c>
      <c r="B44" s="5" t="s">
        <v>92</v>
      </c>
    </row>
    <row r="45" spans="1:2" x14ac:dyDescent="0.35">
      <c r="B45" s="5" t="s">
        <v>93</v>
      </c>
    </row>
    <row r="47" spans="1:2" x14ac:dyDescent="0.35">
      <c r="A47" s="5" t="s">
        <v>100</v>
      </c>
      <c r="B47" s="5" t="s">
        <v>94</v>
      </c>
    </row>
    <row r="48" spans="1:2" x14ac:dyDescent="0.35">
      <c r="B48" s="5" t="s">
        <v>95</v>
      </c>
    </row>
    <row r="49" spans="1:2" x14ac:dyDescent="0.35">
      <c r="B49" s="5" t="s">
        <v>96</v>
      </c>
    </row>
    <row r="50" spans="1:2" x14ac:dyDescent="0.35">
      <c r="B50" s="5" t="s">
        <v>97</v>
      </c>
    </row>
    <row r="51" spans="1:2" x14ac:dyDescent="0.35">
      <c r="B51" s="5" t="s">
        <v>98</v>
      </c>
    </row>
    <row r="52" spans="1:2" x14ac:dyDescent="0.35">
      <c r="B52" s="5" t="s">
        <v>99</v>
      </c>
    </row>
    <row r="53" spans="1:2" x14ac:dyDescent="0.35">
      <c r="B53" s="5" t="s">
        <v>88</v>
      </c>
    </row>
    <row r="56" spans="1:2" x14ac:dyDescent="0.35">
      <c r="A56" s="5" t="s">
        <v>104</v>
      </c>
      <c r="B56" s="5" t="s">
        <v>105</v>
      </c>
    </row>
    <row r="57" spans="1:2" x14ac:dyDescent="0.35">
      <c r="B57" s="5" t="s">
        <v>106</v>
      </c>
    </row>
    <row r="58" spans="1:2" x14ac:dyDescent="0.35">
      <c r="B58" s="5" t="s">
        <v>107</v>
      </c>
    </row>
    <row r="59" spans="1:2" x14ac:dyDescent="0.35">
      <c r="B59" s="5" t="s">
        <v>63</v>
      </c>
    </row>
    <row r="60" spans="1:2" x14ac:dyDescent="0.35">
      <c r="B60" s="5" t="s">
        <v>88</v>
      </c>
    </row>
    <row r="62" spans="1:2" x14ac:dyDescent="0.35">
      <c r="A62" s="5" t="s">
        <v>108</v>
      </c>
      <c r="B62" s="5" t="s">
        <v>109</v>
      </c>
    </row>
    <row r="63" spans="1:2" x14ac:dyDescent="0.35">
      <c r="B63" s="5" t="s">
        <v>110</v>
      </c>
    </row>
    <row r="67" spans="1:5" x14ac:dyDescent="0.35">
      <c r="A67" s="5" t="s">
        <v>166</v>
      </c>
      <c r="B67" s="5" t="s">
        <v>209</v>
      </c>
      <c r="D67" s="5" t="s">
        <v>626</v>
      </c>
      <c r="E67" s="5" t="s">
        <v>96</v>
      </c>
    </row>
    <row r="68" spans="1:5" x14ac:dyDescent="0.35">
      <c r="B68" s="5" t="s">
        <v>396</v>
      </c>
      <c r="E68" s="5" t="s">
        <v>97</v>
      </c>
    </row>
    <row r="69" spans="1:5" x14ac:dyDescent="0.35">
      <c r="B69" s="5" t="s">
        <v>271</v>
      </c>
      <c r="E69" s="5" t="s">
        <v>98</v>
      </c>
    </row>
    <row r="70" spans="1:5" x14ac:dyDescent="0.35">
      <c r="B70" s="5" t="s">
        <v>397</v>
      </c>
      <c r="E70" s="5" t="s">
        <v>99</v>
      </c>
    </row>
    <row r="71" spans="1:5" x14ac:dyDescent="0.35">
      <c r="B71" s="5" t="s">
        <v>368</v>
      </c>
      <c r="E71" s="5" t="s">
        <v>101</v>
      </c>
    </row>
    <row r="72" spans="1:5" x14ac:dyDescent="0.35">
      <c r="B72" s="5" t="s">
        <v>114</v>
      </c>
      <c r="E72" s="5" t="s">
        <v>102</v>
      </c>
    </row>
    <row r="73" spans="1:5" x14ac:dyDescent="0.35">
      <c r="B73" s="5" t="s">
        <v>269</v>
      </c>
      <c r="E73" s="5" t="s">
        <v>103</v>
      </c>
    </row>
    <row r="74" spans="1:5" x14ac:dyDescent="0.35">
      <c r="B74" s="5" t="s">
        <v>240</v>
      </c>
      <c r="E74" s="5" t="s">
        <v>498</v>
      </c>
    </row>
    <row r="75" spans="1:5" x14ac:dyDescent="0.35">
      <c r="B75" s="14" t="s">
        <v>167</v>
      </c>
      <c r="E75" s="5" t="s">
        <v>499</v>
      </c>
    </row>
    <row r="76" spans="1:5" x14ac:dyDescent="0.35">
      <c r="B76" s="14" t="s">
        <v>168</v>
      </c>
      <c r="E76" s="5" t="s">
        <v>484</v>
      </c>
    </row>
    <row r="77" spans="1:5" x14ac:dyDescent="0.35">
      <c r="B77" s="14" t="s">
        <v>169</v>
      </c>
      <c r="E77" s="5" t="s">
        <v>428</v>
      </c>
    </row>
    <row r="78" spans="1:5" x14ac:dyDescent="0.35">
      <c r="B78" s="14" t="s">
        <v>170</v>
      </c>
      <c r="E78" s="5" t="s">
        <v>500</v>
      </c>
    </row>
    <row r="79" spans="1:5" x14ac:dyDescent="0.35">
      <c r="B79" s="14" t="s">
        <v>171</v>
      </c>
      <c r="E79" s="5" t="s">
        <v>424</v>
      </c>
    </row>
    <row r="80" spans="1:5" x14ac:dyDescent="0.35">
      <c r="B80" s="14" t="s">
        <v>172</v>
      </c>
      <c r="E80" s="5" t="s">
        <v>501</v>
      </c>
    </row>
    <row r="81" spans="2:5" x14ac:dyDescent="0.35">
      <c r="B81" s="14" t="s">
        <v>173</v>
      </c>
      <c r="E81" s="5" t="s">
        <v>502</v>
      </c>
    </row>
    <row r="82" spans="2:5" x14ac:dyDescent="0.35">
      <c r="B82" s="14" t="s">
        <v>174</v>
      </c>
      <c r="E82" s="5" t="s">
        <v>469</v>
      </c>
    </row>
    <row r="83" spans="2:5" x14ac:dyDescent="0.35">
      <c r="B83" s="14" t="s">
        <v>175</v>
      </c>
      <c r="E83" s="5" t="s">
        <v>479</v>
      </c>
    </row>
    <row r="84" spans="2:5" x14ac:dyDescent="0.35">
      <c r="B84" s="14" t="s">
        <v>176</v>
      </c>
      <c r="E84" s="5" t="s">
        <v>432</v>
      </c>
    </row>
    <row r="85" spans="2:5" x14ac:dyDescent="0.35">
      <c r="B85" s="14" t="s">
        <v>177</v>
      </c>
      <c r="E85" s="5" t="s">
        <v>503</v>
      </c>
    </row>
    <row r="86" spans="2:5" x14ac:dyDescent="0.35">
      <c r="B86" s="14" t="s">
        <v>178</v>
      </c>
      <c r="E86" s="5" t="s">
        <v>448</v>
      </c>
    </row>
    <row r="87" spans="2:5" x14ac:dyDescent="0.35">
      <c r="B87" s="14" t="s">
        <v>179</v>
      </c>
      <c r="E87" s="5" t="s">
        <v>504</v>
      </c>
    </row>
    <row r="88" spans="2:5" x14ac:dyDescent="0.35">
      <c r="B88" s="14" t="s">
        <v>180</v>
      </c>
      <c r="E88" s="5" t="s">
        <v>411</v>
      </c>
    </row>
    <row r="89" spans="2:5" x14ac:dyDescent="0.35">
      <c r="B89" s="14" t="s">
        <v>181</v>
      </c>
      <c r="E89" s="5" t="s">
        <v>464</v>
      </c>
    </row>
    <row r="90" spans="2:5" x14ac:dyDescent="0.35">
      <c r="B90" s="14" t="s">
        <v>182</v>
      </c>
      <c r="E90" s="5" t="s">
        <v>401</v>
      </c>
    </row>
    <row r="91" spans="2:5" x14ac:dyDescent="0.35">
      <c r="B91" s="14" t="s">
        <v>183</v>
      </c>
      <c r="E91" s="5" t="s">
        <v>456</v>
      </c>
    </row>
    <row r="92" spans="2:5" x14ac:dyDescent="0.35">
      <c r="B92" s="14" t="s">
        <v>184</v>
      </c>
      <c r="E92" s="5" t="s">
        <v>430</v>
      </c>
    </row>
    <row r="93" spans="2:5" x14ac:dyDescent="0.35">
      <c r="B93" s="14" t="s">
        <v>185</v>
      </c>
      <c r="E93" s="5" t="s">
        <v>495</v>
      </c>
    </row>
    <row r="94" spans="2:5" x14ac:dyDescent="0.35">
      <c r="B94" s="14" t="s">
        <v>186</v>
      </c>
      <c r="E94" s="5" t="s">
        <v>477</v>
      </c>
    </row>
    <row r="95" spans="2:5" x14ac:dyDescent="0.35">
      <c r="B95" s="14" t="s">
        <v>187</v>
      </c>
      <c r="E95" s="5" t="s">
        <v>490</v>
      </c>
    </row>
    <row r="96" spans="2:5" x14ac:dyDescent="0.35">
      <c r="B96" s="14" t="s">
        <v>188</v>
      </c>
      <c r="E96" s="5" t="s">
        <v>409</v>
      </c>
    </row>
    <row r="97" spans="2:5" x14ac:dyDescent="0.35">
      <c r="B97" s="14" t="s">
        <v>189</v>
      </c>
      <c r="E97" s="5" t="s">
        <v>487</v>
      </c>
    </row>
    <row r="98" spans="2:5" x14ac:dyDescent="0.35">
      <c r="B98" s="14" t="s">
        <v>190</v>
      </c>
      <c r="E98" s="5" t="s">
        <v>455</v>
      </c>
    </row>
    <row r="99" spans="2:5" ht="29" x14ac:dyDescent="0.35">
      <c r="B99" s="14" t="s">
        <v>191</v>
      </c>
      <c r="E99" s="5" t="s">
        <v>410</v>
      </c>
    </row>
    <row r="100" spans="2:5" x14ac:dyDescent="0.35">
      <c r="B100" s="14" t="s">
        <v>192</v>
      </c>
      <c r="E100" s="5" t="s">
        <v>475</v>
      </c>
    </row>
    <row r="101" spans="2:5" x14ac:dyDescent="0.35">
      <c r="B101" s="14" t="s">
        <v>193</v>
      </c>
      <c r="E101" s="5" t="s">
        <v>404</v>
      </c>
    </row>
    <row r="102" spans="2:5" x14ac:dyDescent="0.35">
      <c r="B102" s="14" t="s">
        <v>194</v>
      </c>
      <c r="E102" s="5" t="s">
        <v>505</v>
      </c>
    </row>
    <row r="103" spans="2:5" x14ac:dyDescent="0.35">
      <c r="B103" s="14" t="s">
        <v>195</v>
      </c>
      <c r="E103" s="5" t="s">
        <v>426</v>
      </c>
    </row>
    <row r="104" spans="2:5" x14ac:dyDescent="0.35">
      <c r="B104" s="14" t="s">
        <v>196</v>
      </c>
      <c r="E104" s="5" t="s">
        <v>506</v>
      </c>
    </row>
    <row r="105" spans="2:5" x14ac:dyDescent="0.35">
      <c r="B105" s="14" t="s">
        <v>197</v>
      </c>
      <c r="E105" s="5" t="s">
        <v>470</v>
      </c>
    </row>
    <row r="106" spans="2:5" x14ac:dyDescent="0.35">
      <c r="B106" s="14" t="s">
        <v>198</v>
      </c>
      <c r="E106" s="5" t="s">
        <v>507</v>
      </c>
    </row>
    <row r="107" spans="2:5" x14ac:dyDescent="0.35">
      <c r="B107" s="14" t="s">
        <v>199</v>
      </c>
      <c r="E107" s="5" t="s">
        <v>508</v>
      </c>
    </row>
    <row r="108" spans="2:5" x14ac:dyDescent="0.35">
      <c r="B108" s="14" t="s">
        <v>200</v>
      </c>
      <c r="E108" s="5" t="s">
        <v>414</v>
      </c>
    </row>
    <row r="109" spans="2:5" x14ac:dyDescent="0.35">
      <c r="B109" s="14" t="s">
        <v>201</v>
      </c>
      <c r="E109" s="5" t="s">
        <v>509</v>
      </c>
    </row>
    <row r="110" spans="2:5" x14ac:dyDescent="0.35">
      <c r="B110" s="14" t="s">
        <v>202</v>
      </c>
      <c r="E110" s="5" t="s">
        <v>510</v>
      </c>
    </row>
    <row r="111" spans="2:5" x14ac:dyDescent="0.35">
      <c r="B111" s="14" t="s">
        <v>203</v>
      </c>
      <c r="E111" s="5" t="s">
        <v>511</v>
      </c>
    </row>
    <row r="112" spans="2:5" x14ac:dyDescent="0.35">
      <c r="B112" s="14" t="s">
        <v>204</v>
      </c>
      <c r="E112" s="5" t="s">
        <v>512</v>
      </c>
    </row>
    <row r="113" spans="2:5" x14ac:dyDescent="0.35">
      <c r="B113" s="14" t="s">
        <v>205</v>
      </c>
      <c r="E113" s="5" t="s">
        <v>513</v>
      </c>
    </row>
    <row r="114" spans="2:5" x14ac:dyDescent="0.35">
      <c r="B114" s="14" t="s">
        <v>206</v>
      </c>
      <c r="E114" s="5" t="s">
        <v>514</v>
      </c>
    </row>
    <row r="115" spans="2:5" x14ac:dyDescent="0.35">
      <c r="B115" s="14" t="s">
        <v>207</v>
      </c>
      <c r="E115" s="5" t="s">
        <v>515</v>
      </c>
    </row>
    <row r="116" spans="2:5" x14ac:dyDescent="0.35">
      <c r="B116" s="14" t="s">
        <v>208</v>
      </c>
      <c r="E116" s="5" t="s">
        <v>516</v>
      </c>
    </row>
    <row r="117" spans="2:5" x14ac:dyDescent="0.35">
      <c r="B117" s="14" t="s">
        <v>210</v>
      </c>
      <c r="E117" s="5" t="s">
        <v>517</v>
      </c>
    </row>
    <row r="118" spans="2:5" x14ac:dyDescent="0.35">
      <c r="B118" s="14" t="s">
        <v>211</v>
      </c>
      <c r="E118" s="5" t="s">
        <v>518</v>
      </c>
    </row>
    <row r="119" spans="2:5" x14ac:dyDescent="0.35">
      <c r="B119" s="14" t="s">
        <v>212</v>
      </c>
      <c r="E119" s="5" t="s">
        <v>399</v>
      </c>
    </row>
    <row r="120" spans="2:5" x14ac:dyDescent="0.35">
      <c r="B120" s="14" t="s">
        <v>213</v>
      </c>
      <c r="E120" s="5" t="s">
        <v>519</v>
      </c>
    </row>
    <row r="121" spans="2:5" x14ac:dyDescent="0.35">
      <c r="B121" s="14" t="s">
        <v>214</v>
      </c>
      <c r="E121" s="5" t="s">
        <v>420</v>
      </c>
    </row>
    <row r="122" spans="2:5" x14ac:dyDescent="0.35">
      <c r="B122" s="14" t="s">
        <v>215</v>
      </c>
      <c r="E122" s="5" t="s">
        <v>520</v>
      </c>
    </row>
    <row r="123" spans="2:5" x14ac:dyDescent="0.35">
      <c r="B123" s="14" t="s">
        <v>216</v>
      </c>
      <c r="E123" s="5" t="s">
        <v>492</v>
      </c>
    </row>
    <row r="124" spans="2:5" x14ac:dyDescent="0.35">
      <c r="B124" s="14" t="s">
        <v>217</v>
      </c>
      <c r="E124" s="5" t="s">
        <v>521</v>
      </c>
    </row>
    <row r="125" spans="2:5" x14ac:dyDescent="0.35">
      <c r="B125" s="14" t="s">
        <v>218</v>
      </c>
      <c r="E125" s="5" t="s">
        <v>407</v>
      </c>
    </row>
    <row r="126" spans="2:5" x14ac:dyDescent="0.35">
      <c r="B126" s="14" t="s">
        <v>219</v>
      </c>
      <c r="E126" s="5" t="s">
        <v>522</v>
      </c>
    </row>
    <row r="127" spans="2:5" x14ac:dyDescent="0.35">
      <c r="B127" s="14" t="s">
        <v>220</v>
      </c>
      <c r="E127" s="5" t="s">
        <v>434</v>
      </c>
    </row>
    <row r="128" spans="2:5" x14ac:dyDescent="0.35">
      <c r="B128" s="14" t="s">
        <v>221</v>
      </c>
      <c r="E128" s="5" t="s">
        <v>451</v>
      </c>
    </row>
    <row r="129" spans="2:5" x14ac:dyDescent="0.35">
      <c r="B129" s="14" t="s">
        <v>222</v>
      </c>
      <c r="E129" s="5" t="s">
        <v>523</v>
      </c>
    </row>
    <row r="130" spans="2:5" ht="29" x14ac:dyDescent="0.35">
      <c r="B130" s="14" t="s">
        <v>223</v>
      </c>
      <c r="E130" s="5" t="s">
        <v>402</v>
      </c>
    </row>
    <row r="131" spans="2:5" ht="29" x14ac:dyDescent="0.35">
      <c r="B131" s="14" t="s">
        <v>224</v>
      </c>
      <c r="E131" s="5" t="s">
        <v>524</v>
      </c>
    </row>
    <row r="132" spans="2:5" x14ac:dyDescent="0.35">
      <c r="B132" s="14" t="s">
        <v>225</v>
      </c>
      <c r="E132" s="5" t="s">
        <v>525</v>
      </c>
    </row>
    <row r="133" spans="2:5" x14ac:dyDescent="0.35">
      <c r="B133" s="14" t="s">
        <v>226</v>
      </c>
      <c r="E133" s="5" t="s">
        <v>526</v>
      </c>
    </row>
    <row r="134" spans="2:5" x14ac:dyDescent="0.35">
      <c r="B134" s="14" t="s">
        <v>227</v>
      </c>
      <c r="E134" s="5" t="s">
        <v>527</v>
      </c>
    </row>
    <row r="135" spans="2:5" x14ac:dyDescent="0.35">
      <c r="B135" s="14" t="s">
        <v>228</v>
      </c>
      <c r="E135" s="5" t="s">
        <v>528</v>
      </c>
    </row>
    <row r="136" spans="2:5" x14ac:dyDescent="0.35">
      <c r="B136" s="14" t="s">
        <v>229</v>
      </c>
      <c r="E136" s="5" t="s">
        <v>529</v>
      </c>
    </row>
    <row r="137" spans="2:5" x14ac:dyDescent="0.35">
      <c r="B137" s="14" t="s">
        <v>230</v>
      </c>
      <c r="E137" s="5" t="s">
        <v>530</v>
      </c>
    </row>
    <row r="138" spans="2:5" x14ac:dyDescent="0.35">
      <c r="B138" s="14" t="s">
        <v>231</v>
      </c>
      <c r="E138" s="5" t="s">
        <v>531</v>
      </c>
    </row>
    <row r="139" spans="2:5" x14ac:dyDescent="0.35">
      <c r="B139" s="14" t="s">
        <v>232</v>
      </c>
      <c r="E139" s="5" t="s">
        <v>425</v>
      </c>
    </row>
    <row r="140" spans="2:5" x14ac:dyDescent="0.35">
      <c r="B140" s="14" t="s">
        <v>233</v>
      </c>
      <c r="E140" s="5" t="s">
        <v>485</v>
      </c>
    </row>
    <row r="141" spans="2:5" x14ac:dyDescent="0.35">
      <c r="B141" s="14" t="s">
        <v>234</v>
      </c>
      <c r="E141" s="5" t="s">
        <v>532</v>
      </c>
    </row>
    <row r="142" spans="2:5" x14ac:dyDescent="0.35">
      <c r="B142" s="14" t="s">
        <v>235</v>
      </c>
      <c r="E142" s="5" t="s">
        <v>496</v>
      </c>
    </row>
    <row r="143" spans="2:5" x14ac:dyDescent="0.35">
      <c r="B143" s="14" t="s">
        <v>236</v>
      </c>
      <c r="E143" s="5" t="s">
        <v>533</v>
      </c>
    </row>
    <row r="144" spans="2:5" x14ac:dyDescent="0.35">
      <c r="B144" s="14" t="s">
        <v>237</v>
      </c>
      <c r="E144" s="5" t="s">
        <v>473</v>
      </c>
    </row>
    <row r="145" spans="2:5" x14ac:dyDescent="0.35">
      <c r="B145" s="14" t="s">
        <v>238</v>
      </c>
      <c r="E145" s="5" t="s">
        <v>421</v>
      </c>
    </row>
    <row r="146" spans="2:5" x14ac:dyDescent="0.35">
      <c r="B146" s="14" t="s">
        <v>239</v>
      </c>
      <c r="E146" s="5" t="s">
        <v>534</v>
      </c>
    </row>
    <row r="147" spans="2:5" x14ac:dyDescent="0.35">
      <c r="B147" s="14" t="s">
        <v>241</v>
      </c>
      <c r="E147" s="5" t="s">
        <v>535</v>
      </c>
    </row>
    <row r="148" spans="2:5" x14ac:dyDescent="0.35">
      <c r="B148" s="14" t="s">
        <v>242</v>
      </c>
      <c r="E148" s="5" t="s">
        <v>444</v>
      </c>
    </row>
    <row r="149" spans="2:5" x14ac:dyDescent="0.35">
      <c r="B149" s="14" t="s">
        <v>243</v>
      </c>
      <c r="E149" s="5" t="s">
        <v>536</v>
      </c>
    </row>
    <row r="150" spans="2:5" x14ac:dyDescent="0.35">
      <c r="B150" s="14" t="s">
        <v>244</v>
      </c>
      <c r="E150" s="5" t="s">
        <v>452</v>
      </c>
    </row>
    <row r="151" spans="2:5" x14ac:dyDescent="0.35">
      <c r="B151" s="14" t="s">
        <v>245</v>
      </c>
      <c r="E151" s="5" t="s">
        <v>537</v>
      </c>
    </row>
    <row r="152" spans="2:5" x14ac:dyDescent="0.35">
      <c r="B152" s="14" t="s">
        <v>246</v>
      </c>
      <c r="E152" s="5" t="s">
        <v>463</v>
      </c>
    </row>
    <row r="153" spans="2:5" x14ac:dyDescent="0.35">
      <c r="B153" s="14" t="s">
        <v>247</v>
      </c>
      <c r="E153" s="5" t="s">
        <v>438</v>
      </c>
    </row>
    <row r="154" spans="2:5" x14ac:dyDescent="0.35">
      <c r="B154" s="14" t="s">
        <v>248</v>
      </c>
      <c r="E154" s="5" t="s">
        <v>417</v>
      </c>
    </row>
    <row r="155" spans="2:5" x14ac:dyDescent="0.35">
      <c r="B155" s="14" t="s">
        <v>249</v>
      </c>
      <c r="E155" s="5" t="s">
        <v>538</v>
      </c>
    </row>
    <row r="156" spans="2:5" x14ac:dyDescent="0.35">
      <c r="B156" s="14" t="s">
        <v>250</v>
      </c>
      <c r="E156" s="5" t="s">
        <v>539</v>
      </c>
    </row>
    <row r="157" spans="2:5" x14ac:dyDescent="0.35">
      <c r="B157" s="14" t="s">
        <v>251</v>
      </c>
      <c r="E157" s="5" t="s">
        <v>540</v>
      </c>
    </row>
    <row r="158" spans="2:5" x14ac:dyDescent="0.35">
      <c r="B158" s="14" t="s">
        <v>252</v>
      </c>
      <c r="E158" s="5" t="s">
        <v>400</v>
      </c>
    </row>
    <row r="159" spans="2:5" x14ac:dyDescent="0.35">
      <c r="B159" s="14" t="s">
        <v>253</v>
      </c>
      <c r="E159" s="5" t="s">
        <v>541</v>
      </c>
    </row>
    <row r="160" spans="2:5" x14ac:dyDescent="0.35">
      <c r="B160" s="14" t="s">
        <v>254</v>
      </c>
      <c r="E160" s="5" t="s">
        <v>542</v>
      </c>
    </row>
    <row r="161" spans="2:5" x14ac:dyDescent="0.35">
      <c r="B161" s="14" t="s">
        <v>255</v>
      </c>
      <c r="E161" s="5" t="s">
        <v>543</v>
      </c>
    </row>
    <row r="162" spans="2:5" x14ac:dyDescent="0.35">
      <c r="B162" s="14" t="s">
        <v>256</v>
      </c>
      <c r="E162" s="5" t="s">
        <v>457</v>
      </c>
    </row>
    <row r="163" spans="2:5" x14ac:dyDescent="0.35">
      <c r="B163" s="14" t="s">
        <v>257</v>
      </c>
      <c r="E163" s="5" t="s">
        <v>544</v>
      </c>
    </row>
    <row r="164" spans="2:5" x14ac:dyDescent="0.35">
      <c r="B164" s="14" t="s">
        <v>258</v>
      </c>
      <c r="E164" s="5" t="s">
        <v>545</v>
      </c>
    </row>
    <row r="165" spans="2:5" x14ac:dyDescent="0.35">
      <c r="B165" s="14" t="s">
        <v>259</v>
      </c>
      <c r="E165" s="5" t="s">
        <v>546</v>
      </c>
    </row>
    <row r="166" spans="2:5" x14ac:dyDescent="0.35">
      <c r="B166" s="14" t="s">
        <v>260</v>
      </c>
      <c r="E166" s="5" t="s">
        <v>547</v>
      </c>
    </row>
    <row r="167" spans="2:5" x14ac:dyDescent="0.35">
      <c r="B167" s="14" t="s">
        <v>261</v>
      </c>
      <c r="E167" s="5" t="s">
        <v>548</v>
      </c>
    </row>
    <row r="168" spans="2:5" x14ac:dyDescent="0.35">
      <c r="B168" s="14" t="s">
        <v>262</v>
      </c>
      <c r="E168" s="5" t="s">
        <v>549</v>
      </c>
    </row>
    <row r="169" spans="2:5" x14ac:dyDescent="0.35">
      <c r="B169" s="14" t="s">
        <v>263</v>
      </c>
      <c r="E169" s="5" t="s">
        <v>550</v>
      </c>
    </row>
    <row r="170" spans="2:5" x14ac:dyDescent="0.35">
      <c r="B170" s="14" t="s">
        <v>264</v>
      </c>
      <c r="E170" s="5" t="s">
        <v>551</v>
      </c>
    </row>
    <row r="171" spans="2:5" x14ac:dyDescent="0.35">
      <c r="B171" s="14" t="s">
        <v>265</v>
      </c>
      <c r="E171" s="5" t="s">
        <v>552</v>
      </c>
    </row>
    <row r="172" spans="2:5" x14ac:dyDescent="0.35">
      <c r="B172" s="14" t="s">
        <v>266</v>
      </c>
      <c r="E172" s="5" t="s">
        <v>447</v>
      </c>
    </row>
    <row r="173" spans="2:5" x14ac:dyDescent="0.35">
      <c r="B173" s="14" t="s">
        <v>267</v>
      </c>
      <c r="E173" s="5" t="s">
        <v>439</v>
      </c>
    </row>
    <row r="174" spans="2:5" x14ac:dyDescent="0.35">
      <c r="B174" s="14" t="s">
        <v>268</v>
      </c>
      <c r="E174" s="5" t="s">
        <v>467</v>
      </c>
    </row>
    <row r="175" spans="2:5" x14ac:dyDescent="0.35">
      <c r="B175" s="14" t="s">
        <v>270</v>
      </c>
      <c r="E175" s="5" t="s">
        <v>553</v>
      </c>
    </row>
    <row r="176" spans="2:5" x14ac:dyDescent="0.35">
      <c r="B176" s="14" t="s">
        <v>272</v>
      </c>
      <c r="E176" s="5" t="s">
        <v>554</v>
      </c>
    </row>
    <row r="177" spans="2:5" x14ac:dyDescent="0.35">
      <c r="B177" s="14" t="s">
        <v>273</v>
      </c>
      <c r="E177" s="5" t="s">
        <v>555</v>
      </c>
    </row>
    <row r="178" spans="2:5" x14ac:dyDescent="0.35">
      <c r="B178" s="14" t="s">
        <v>274</v>
      </c>
      <c r="E178" s="5" t="s">
        <v>481</v>
      </c>
    </row>
    <row r="179" spans="2:5" x14ac:dyDescent="0.35">
      <c r="B179" s="14" t="s">
        <v>275</v>
      </c>
      <c r="E179" s="5" t="s">
        <v>449</v>
      </c>
    </row>
    <row r="180" spans="2:5" x14ac:dyDescent="0.35">
      <c r="B180" s="14" t="s">
        <v>276</v>
      </c>
      <c r="E180" s="5" t="s">
        <v>497</v>
      </c>
    </row>
    <row r="181" spans="2:5" x14ac:dyDescent="0.35">
      <c r="B181" s="14" t="s">
        <v>277</v>
      </c>
      <c r="E181" s="5" t="s">
        <v>556</v>
      </c>
    </row>
    <row r="182" spans="2:5" ht="29" x14ac:dyDescent="0.35">
      <c r="B182" s="14" t="s">
        <v>278</v>
      </c>
      <c r="E182" s="5" t="s">
        <v>488</v>
      </c>
    </row>
    <row r="183" spans="2:5" x14ac:dyDescent="0.35">
      <c r="B183" s="14" t="s">
        <v>279</v>
      </c>
      <c r="E183" s="5" t="s">
        <v>445</v>
      </c>
    </row>
    <row r="184" spans="2:5" x14ac:dyDescent="0.35">
      <c r="B184" s="14" t="s">
        <v>280</v>
      </c>
      <c r="E184" s="5" t="s">
        <v>442</v>
      </c>
    </row>
    <row r="185" spans="2:5" x14ac:dyDescent="0.35">
      <c r="B185" s="14" t="s">
        <v>281</v>
      </c>
      <c r="E185" s="5" t="s">
        <v>461</v>
      </c>
    </row>
    <row r="186" spans="2:5" x14ac:dyDescent="0.35">
      <c r="B186" s="14" t="s">
        <v>282</v>
      </c>
      <c r="E186" s="5" t="s">
        <v>557</v>
      </c>
    </row>
    <row r="187" spans="2:5" x14ac:dyDescent="0.35">
      <c r="B187" s="14" t="s">
        <v>283</v>
      </c>
      <c r="E187" s="5" t="s">
        <v>465</v>
      </c>
    </row>
    <row r="188" spans="2:5" x14ac:dyDescent="0.35">
      <c r="B188" s="14" t="s">
        <v>284</v>
      </c>
      <c r="E188" s="5" t="s">
        <v>558</v>
      </c>
    </row>
    <row r="189" spans="2:5" x14ac:dyDescent="0.35">
      <c r="B189" s="14" t="s">
        <v>285</v>
      </c>
      <c r="E189" s="5" t="s">
        <v>559</v>
      </c>
    </row>
    <row r="190" spans="2:5" x14ac:dyDescent="0.35">
      <c r="B190" s="14" t="s">
        <v>286</v>
      </c>
      <c r="E190" s="5" t="s">
        <v>403</v>
      </c>
    </row>
    <row r="191" spans="2:5" x14ac:dyDescent="0.35">
      <c r="B191" s="14" t="s">
        <v>287</v>
      </c>
      <c r="E191" s="5" t="s">
        <v>560</v>
      </c>
    </row>
    <row r="192" spans="2:5" x14ac:dyDescent="0.35">
      <c r="B192" s="14" t="s">
        <v>288</v>
      </c>
      <c r="E192" s="5" t="s">
        <v>441</v>
      </c>
    </row>
    <row r="193" spans="2:5" x14ac:dyDescent="0.35">
      <c r="B193" s="14" t="s">
        <v>289</v>
      </c>
      <c r="E193" s="5" t="s">
        <v>561</v>
      </c>
    </row>
    <row r="194" spans="2:5" x14ac:dyDescent="0.35">
      <c r="B194" s="14" t="s">
        <v>290</v>
      </c>
      <c r="E194" s="5" t="s">
        <v>418</v>
      </c>
    </row>
    <row r="195" spans="2:5" x14ac:dyDescent="0.35">
      <c r="B195" s="14" t="s">
        <v>291</v>
      </c>
      <c r="E195" s="5" t="s">
        <v>415</v>
      </c>
    </row>
    <row r="196" spans="2:5" x14ac:dyDescent="0.35">
      <c r="B196" s="14" t="s">
        <v>292</v>
      </c>
      <c r="E196" s="5" t="s">
        <v>436</v>
      </c>
    </row>
    <row r="197" spans="2:5" x14ac:dyDescent="0.35">
      <c r="B197" s="14" t="s">
        <v>293</v>
      </c>
      <c r="E197" s="5" t="s">
        <v>480</v>
      </c>
    </row>
    <row r="198" spans="2:5" x14ac:dyDescent="0.35">
      <c r="B198" s="14" t="s">
        <v>294</v>
      </c>
      <c r="E198" s="5" t="s">
        <v>562</v>
      </c>
    </row>
    <row r="199" spans="2:5" x14ac:dyDescent="0.35">
      <c r="B199" s="14" t="s">
        <v>295</v>
      </c>
      <c r="E199" s="5" t="s">
        <v>563</v>
      </c>
    </row>
    <row r="200" spans="2:5" x14ac:dyDescent="0.35">
      <c r="B200" s="14" t="s">
        <v>296</v>
      </c>
      <c r="E200" s="5" t="s">
        <v>493</v>
      </c>
    </row>
    <row r="201" spans="2:5" x14ac:dyDescent="0.35">
      <c r="B201" s="14" t="s">
        <v>297</v>
      </c>
      <c r="E201" s="5" t="s">
        <v>564</v>
      </c>
    </row>
    <row r="202" spans="2:5" x14ac:dyDescent="0.35">
      <c r="B202" s="14" t="s">
        <v>298</v>
      </c>
      <c r="E202" s="5" t="s">
        <v>412</v>
      </c>
    </row>
    <row r="203" spans="2:5" x14ac:dyDescent="0.35">
      <c r="B203" s="14" t="s">
        <v>299</v>
      </c>
      <c r="E203" s="5" t="s">
        <v>565</v>
      </c>
    </row>
    <row r="204" spans="2:5" x14ac:dyDescent="0.35">
      <c r="B204" s="14" t="s">
        <v>300</v>
      </c>
      <c r="E204" s="5" t="s">
        <v>429</v>
      </c>
    </row>
    <row r="205" spans="2:5" x14ac:dyDescent="0.35">
      <c r="B205" s="14" t="s">
        <v>301</v>
      </c>
      <c r="E205" s="5" t="s">
        <v>566</v>
      </c>
    </row>
    <row r="206" spans="2:5" x14ac:dyDescent="0.35">
      <c r="B206" s="14" t="s">
        <v>302</v>
      </c>
      <c r="E206" s="5" t="s">
        <v>478</v>
      </c>
    </row>
    <row r="207" spans="2:5" x14ac:dyDescent="0.35">
      <c r="B207" s="14" t="s">
        <v>303</v>
      </c>
      <c r="E207" s="5" t="s">
        <v>567</v>
      </c>
    </row>
    <row r="208" spans="2:5" x14ac:dyDescent="0.35">
      <c r="B208" s="14" t="s">
        <v>304</v>
      </c>
      <c r="E208" s="5" t="s">
        <v>568</v>
      </c>
    </row>
    <row r="209" spans="2:5" x14ac:dyDescent="0.35">
      <c r="B209" s="14" t="s">
        <v>305</v>
      </c>
      <c r="E209" s="5" t="s">
        <v>569</v>
      </c>
    </row>
    <row r="210" spans="2:5" x14ac:dyDescent="0.35">
      <c r="B210" s="14" t="s">
        <v>306</v>
      </c>
      <c r="E210" s="5" t="s">
        <v>423</v>
      </c>
    </row>
    <row r="211" spans="2:5" x14ac:dyDescent="0.35">
      <c r="B211" s="14" t="s">
        <v>307</v>
      </c>
      <c r="E211" s="5" t="s">
        <v>570</v>
      </c>
    </row>
    <row r="212" spans="2:5" x14ac:dyDescent="0.35">
      <c r="B212" s="14" t="s">
        <v>308</v>
      </c>
      <c r="E212" s="5" t="s">
        <v>571</v>
      </c>
    </row>
    <row r="213" spans="2:5" x14ac:dyDescent="0.35">
      <c r="B213" s="14" t="s">
        <v>309</v>
      </c>
      <c r="E213" s="5" t="s">
        <v>572</v>
      </c>
    </row>
    <row r="214" spans="2:5" x14ac:dyDescent="0.35">
      <c r="B214" s="14" t="s">
        <v>310</v>
      </c>
      <c r="E214" s="5" t="s">
        <v>466</v>
      </c>
    </row>
    <row r="215" spans="2:5" x14ac:dyDescent="0.35">
      <c r="B215" s="14" t="s">
        <v>311</v>
      </c>
      <c r="E215" s="5" t="s">
        <v>573</v>
      </c>
    </row>
    <row r="216" spans="2:5" x14ac:dyDescent="0.35">
      <c r="B216" s="14" t="s">
        <v>312</v>
      </c>
      <c r="E216" s="5" t="s">
        <v>453</v>
      </c>
    </row>
    <row r="217" spans="2:5" x14ac:dyDescent="0.35">
      <c r="B217" s="14" t="s">
        <v>313</v>
      </c>
      <c r="E217" s="5" t="s">
        <v>574</v>
      </c>
    </row>
    <row r="218" spans="2:5" x14ac:dyDescent="0.35">
      <c r="B218" s="14" t="s">
        <v>314</v>
      </c>
      <c r="E218" s="5" t="s">
        <v>575</v>
      </c>
    </row>
    <row r="219" spans="2:5" x14ac:dyDescent="0.35">
      <c r="B219" s="14" t="s">
        <v>315</v>
      </c>
      <c r="E219" s="5" t="s">
        <v>413</v>
      </c>
    </row>
    <row r="220" spans="2:5" x14ac:dyDescent="0.35">
      <c r="B220" s="14" t="s">
        <v>316</v>
      </c>
      <c r="E220" s="5" t="s">
        <v>450</v>
      </c>
    </row>
    <row r="221" spans="2:5" x14ac:dyDescent="0.35">
      <c r="B221" s="14" t="s">
        <v>317</v>
      </c>
      <c r="E221" s="5" t="s">
        <v>406</v>
      </c>
    </row>
    <row r="222" spans="2:5" x14ac:dyDescent="0.35">
      <c r="B222" s="14" t="s">
        <v>318</v>
      </c>
      <c r="E222" s="5" t="s">
        <v>576</v>
      </c>
    </row>
    <row r="223" spans="2:5" x14ac:dyDescent="0.35">
      <c r="B223" s="14" t="s">
        <v>319</v>
      </c>
      <c r="E223" s="5" t="s">
        <v>577</v>
      </c>
    </row>
    <row r="224" spans="2:5" x14ac:dyDescent="0.35">
      <c r="B224" s="14" t="s">
        <v>320</v>
      </c>
      <c r="E224" s="5" t="s">
        <v>431</v>
      </c>
    </row>
    <row r="225" spans="2:5" x14ac:dyDescent="0.35">
      <c r="B225" s="14" t="s">
        <v>321</v>
      </c>
      <c r="E225" s="5" t="s">
        <v>405</v>
      </c>
    </row>
    <row r="226" spans="2:5" x14ac:dyDescent="0.35">
      <c r="B226" s="14" t="s">
        <v>322</v>
      </c>
      <c r="E226" s="5" t="s">
        <v>578</v>
      </c>
    </row>
    <row r="227" spans="2:5" x14ac:dyDescent="0.35">
      <c r="B227" s="14" t="s">
        <v>323</v>
      </c>
      <c r="E227" s="5" t="s">
        <v>579</v>
      </c>
    </row>
    <row r="228" spans="2:5" x14ac:dyDescent="0.35">
      <c r="B228" s="14" t="s">
        <v>324</v>
      </c>
      <c r="E228" s="5" t="s">
        <v>486</v>
      </c>
    </row>
    <row r="229" spans="2:5" x14ac:dyDescent="0.35">
      <c r="B229" s="14" t="s">
        <v>325</v>
      </c>
      <c r="E229" s="5" t="s">
        <v>580</v>
      </c>
    </row>
    <row r="230" spans="2:5" x14ac:dyDescent="0.35">
      <c r="B230" s="14" t="s">
        <v>326</v>
      </c>
      <c r="E230" s="5" t="s">
        <v>435</v>
      </c>
    </row>
    <row r="231" spans="2:5" x14ac:dyDescent="0.35">
      <c r="B231" s="14" t="s">
        <v>327</v>
      </c>
      <c r="E231" s="5" t="s">
        <v>433</v>
      </c>
    </row>
    <row r="232" spans="2:5" x14ac:dyDescent="0.35">
      <c r="B232" s="14" t="s">
        <v>328</v>
      </c>
      <c r="E232" s="5" t="s">
        <v>581</v>
      </c>
    </row>
    <row r="233" spans="2:5" x14ac:dyDescent="0.35">
      <c r="B233" s="14" t="s">
        <v>329</v>
      </c>
      <c r="E233" s="5" t="s">
        <v>582</v>
      </c>
    </row>
    <row r="234" spans="2:5" x14ac:dyDescent="0.35">
      <c r="B234" s="14" t="s">
        <v>330</v>
      </c>
      <c r="E234" s="5" t="s">
        <v>583</v>
      </c>
    </row>
    <row r="235" spans="2:5" x14ac:dyDescent="0.35">
      <c r="B235" s="14" t="s">
        <v>331</v>
      </c>
      <c r="E235" s="5" t="s">
        <v>584</v>
      </c>
    </row>
    <row r="236" spans="2:5" x14ac:dyDescent="0.35">
      <c r="B236" s="14" t="s">
        <v>332</v>
      </c>
      <c r="E236" s="5" t="s">
        <v>585</v>
      </c>
    </row>
    <row r="237" spans="2:5" x14ac:dyDescent="0.35">
      <c r="B237" s="14" t="s">
        <v>333</v>
      </c>
      <c r="E237" s="5" t="s">
        <v>586</v>
      </c>
    </row>
    <row r="238" spans="2:5" x14ac:dyDescent="0.35">
      <c r="B238" s="14" t="s">
        <v>334</v>
      </c>
      <c r="E238" s="5" t="s">
        <v>587</v>
      </c>
    </row>
    <row r="239" spans="2:5" x14ac:dyDescent="0.35">
      <c r="B239" s="14" t="s">
        <v>335</v>
      </c>
      <c r="E239" s="5" t="s">
        <v>588</v>
      </c>
    </row>
    <row r="240" spans="2:5" x14ac:dyDescent="0.35">
      <c r="B240" s="14" t="s">
        <v>336</v>
      </c>
      <c r="E240" s="5" t="s">
        <v>440</v>
      </c>
    </row>
    <row r="241" spans="2:5" x14ac:dyDescent="0.35">
      <c r="B241" s="14" t="s">
        <v>337</v>
      </c>
      <c r="E241" s="5" t="s">
        <v>589</v>
      </c>
    </row>
    <row r="242" spans="2:5" x14ac:dyDescent="0.35">
      <c r="B242" s="14" t="s">
        <v>338</v>
      </c>
      <c r="E242" s="5" t="s">
        <v>590</v>
      </c>
    </row>
    <row r="243" spans="2:5" x14ac:dyDescent="0.35">
      <c r="B243" s="14" t="s">
        <v>339</v>
      </c>
      <c r="E243" s="5" t="s">
        <v>591</v>
      </c>
    </row>
    <row r="244" spans="2:5" x14ac:dyDescent="0.35">
      <c r="B244" s="14" t="s">
        <v>340</v>
      </c>
      <c r="E244" s="5" t="s">
        <v>476</v>
      </c>
    </row>
    <row r="245" spans="2:5" x14ac:dyDescent="0.35">
      <c r="B245" s="14" t="s">
        <v>341</v>
      </c>
      <c r="E245" s="5" t="s">
        <v>592</v>
      </c>
    </row>
    <row r="246" spans="2:5" ht="29" x14ac:dyDescent="0.35">
      <c r="B246" s="14" t="s">
        <v>342</v>
      </c>
      <c r="E246" s="5" t="s">
        <v>443</v>
      </c>
    </row>
    <row r="247" spans="2:5" x14ac:dyDescent="0.35">
      <c r="B247" s="14" t="s">
        <v>343</v>
      </c>
      <c r="E247" s="5" t="s">
        <v>472</v>
      </c>
    </row>
    <row r="248" spans="2:5" x14ac:dyDescent="0.35">
      <c r="B248" s="14" t="s">
        <v>344</v>
      </c>
      <c r="E248" s="5" t="s">
        <v>593</v>
      </c>
    </row>
    <row r="249" spans="2:5" x14ac:dyDescent="0.35">
      <c r="B249" s="14" t="s">
        <v>345</v>
      </c>
      <c r="E249" s="5" t="s">
        <v>594</v>
      </c>
    </row>
    <row r="250" spans="2:5" x14ac:dyDescent="0.35">
      <c r="B250" s="14" t="s">
        <v>346</v>
      </c>
      <c r="E250" s="5" t="s">
        <v>595</v>
      </c>
    </row>
    <row r="251" spans="2:5" x14ac:dyDescent="0.35">
      <c r="B251" s="14" t="s">
        <v>347</v>
      </c>
      <c r="E251" s="5" t="s">
        <v>398</v>
      </c>
    </row>
    <row r="252" spans="2:5" x14ac:dyDescent="0.35">
      <c r="B252" s="14" t="s">
        <v>348</v>
      </c>
      <c r="E252" s="5" t="s">
        <v>459</v>
      </c>
    </row>
    <row r="253" spans="2:5" x14ac:dyDescent="0.35">
      <c r="B253" s="14" t="s">
        <v>349</v>
      </c>
      <c r="E253" s="5" t="s">
        <v>458</v>
      </c>
    </row>
    <row r="254" spans="2:5" x14ac:dyDescent="0.35">
      <c r="B254" s="14" t="s">
        <v>350</v>
      </c>
      <c r="E254" s="5" t="s">
        <v>596</v>
      </c>
    </row>
    <row r="255" spans="2:5" x14ac:dyDescent="0.35">
      <c r="B255" s="14" t="s">
        <v>351</v>
      </c>
      <c r="E255" s="5" t="s">
        <v>597</v>
      </c>
    </row>
    <row r="256" spans="2:5" x14ac:dyDescent="0.35">
      <c r="B256" s="14" t="s">
        <v>352</v>
      </c>
      <c r="E256" s="5" t="s">
        <v>598</v>
      </c>
    </row>
    <row r="257" spans="2:5" x14ac:dyDescent="0.35">
      <c r="B257" s="14" t="s">
        <v>353</v>
      </c>
      <c r="E257" s="5" t="s">
        <v>482</v>
      </c>
    </row>
    <row r="258" spans="2:5" x14ac:dyDescent="0.35">
      <c r="B258" s="14" t="s">
        <v>354</v>
      </c>
      <c r="E258" s="5" t="s">
        <v>462</v>
      </c>
    </row>
    <row r="259" spans="2:5" x14ac:dyDescent="0.35">
      <c r="B259" s="14" t="s">
        <v>355</v>
      </c>
      <c r="E259" s="5" t="s">
        <v>599</v>
      </c>
    </row>
    <row r="260" spans="2:5" x14ac:dyDescent="0.35">
      <c r="B260" s="14" t="s">
        <v>356</v>
      </c>
      <c r="E260" s="5" t="s">
        <v>422</v>
      </c>
    </row>
    <row r="261" spans="2:5" x14ac:dyDescent="0.35">
      <c r="B261" s="14" t="s">
        <v>357</v>
      </c>
      <c r="E261" s="5" t="s">
        <v>468</v>
      </c>
    </row>
    <row r="262" spans="2:5" x14ac:dyDescent="0.35">
      <c r="B262" s="14" t="s">
        <v>358</v>
      </c>
      <c r="E262" s="5" t="s">
        <v>600</v>
      </c>
    </row>
    <row r="263" spans="2:5" x14ac:dyDescent="0.35">
      <c r="B263" s="14" t="s">
        <v>359</v>
      </c>
      <c r="E263" s="5" t="s">
        <v>601</v>
      </c>
    </row>
    <row r="264" spans="2:5" x14ac:dyDescent="0.35">
      <c r="B264" s="14" t="s">
        <v>360</v>
      </c>
      <c r="E264" s="5" t="s">
        <v>602</v>
      </c>
    </row>
    <row r="265" spans="2:5" x14ac:dyDescent="0.35">
      <c r="B265" s="14" t="s">
        <v>361</v>
      </c>
      <c r="E265" s="5" t="s">
        <v>419</v>
      </c>
    </row>
    <row r="266" spans="2:5" x14ac:dyDescent="0.35">
      <c r="B266" s="14" t="s">
        <v>362</v>
      </c>
      <c r="E266" s="5" t="s">
        <v>603</v>
      </c>
    </row>
    <row r="267" spans="2:5" x14ac:dyDescent="0.35">
      <c r="B267" s="14" t="s">
        <v>363</v>
      </c>
      <c r="E267" s="5" t="s">
        <v>489</v>
      </c>
    </row>
    <row r="268" spans="2:5" x14ac:dyDescent="0.35">
      <c r="B268" s="14" t="s">
        <v>364</v>
      </c>
      <c r="E268" s="5" t="s">
        <v>604</v>
      </c>
    </row>
    <row r="269" spans="2:5" x14ac:dyDescent="0.35">
      <c r="B269" s="14" t="s">
        <v>164</v>
      </c>
      <c r="E269" s="5" t="s">
        <v>416</v>
      </c>
    </row>
    <row r="270" spans="2:5" x14ac:dyDescent="0.35">
      <c r="B270" s="14" t="s">
        <v>365</v>
      </c>
      <c r="E270" s="5" t="s">
        <v>605</v>
      </c>
    </row>
    <row r="271" spans="2:5" x14ac:dyDescent="0.35">
      <c r="B271" s="14" t="s">
        <v>366</v>
      </c>
      <c r="E271" s="5" t="s">
        <v>483</v>
      </c>
    </row>
    <row r="272" spans="2:5" x14ac:dyDescent="0.35">
      <c r="B272" s="14" t="s">
        <v>367</v>
      </c>
      <c r="E272" s="5" t="s">
        <v>606</v>
      </c>
    </row>
    <row r="273" spans="2:5" x14ac:dyDescent="0.35">
      <c r="B273" s="14" t="s">
        <v>369</v>
      </c>
      <c r="E273" s="5" t="s">
        <v>607</v>
      </c>
    </row>
    <row r="274" spans="2:5" x14ac:dyDescent="0.35">
      <c r="B274" s="14" t="s">
        <v>370</v>
      </c>
      <c r="E274" s="5" t="s">
        <v>454</v>
      </c>
    </row>
    <row r="275" spans="2:5" x14ac:dyDescent="0.35">
      <c r="B275" s="14" t="s">
        <v>371</v>
      </c>
      <c r="E275" s="5" t="s">
        <v>491</v>
      </c>
    </row>
    <row r="276" spans="2:5" x14ac:dyDescent="0.35">
      <c r="B276" s="14" t="s">
        <v>372</v>
      </c>
      <c r="E276" s="5" t="s">
        <v>608</v>
      </c>
    </row>
    <row r="277" spans="2:5" x14ac:dyDescent="0.35">
      <c r="B277" s="14" t="s">
        <v>373</v>
      </c>
      <c r="E277" s="5" t="s">
        <v>609</v>
      </c>
    </row>
    <row r="278" spans="2:5" x14ac:dyDescent="0.35">
      <c r="B278" s="14" t="s">
        <v>374</v>
      </c>
      <c r="E278" s="5" t="s">
        <v>610</v>
      </c>
    </row>
    <row r="279" spans="2:5" x14ac:dyDescent="0.35">
      <c r="B279" s="14" t="s">
        <v>375</v>
      </c>
      <c r="E279" s="5" t="s">
        <v>611</v>
      </c>
    </row>
    <row r="280" spans="2:5" x14ac:dyDescent="0.35">
      <c r="B280" s="14" t="s">
        <v>376</v>
      </c>
      <c r="E280" s="5" t="s">
        <v>612</v>
      </c>
    </row>
    <row r="281" spans="2:5" x14ac:dyDescent="0.35">
      <c r="B281" s="14" t="s">
        <v>377</v>
      </c>
      <c r="E281" s="5" t="s">
        <v>613</v>
      </c>
    </row>
    <row r="282" spans="2:5" x14ac:dyDescent="0.35">
      <c r="B282" s="14" t="s">
        <v>378</v>
      </c>
      <c r="E282" s="5" t="s">
        <v>614</v>
      </c>
    </row>
    <row r="283" spans="2:5" x14ac:dyDescent="0.35">
      <c r="B283" s="14" t="s">
        <v>379</v>
      </c>
      <c r="E283" s="5" t="s">
        <v>474</v>
      </c>
    </row>
    <row r="284" spans="2:5" x14ac:dyDescent="0.35">
      <c r="B284" s="14" t="s">
        <v>380</v>
      </c>
      <c r="E284" s="5" t="s">
        <v>615</v>
      </c>
    </row>
    <row r="285" spans="2:5" x14ac:dyDescent="0.35">
      <c r="B285" s="14" t="s">
        <v>381</v>
      </c>
      <c r="E285" s="5" t="s">
        <v>616</v>
      </c>
    </row>
    <row r="286" spans="2:5" x14ac:dyDescent="0.35">
      <c r="B286" s="14" t="s">
        <v>382</v>
      </c>
      <c r="E286" s="5" t="s">
        <v>617</v>
      </c>
    </row>
    <row r="287" spans="2:5" ht="29" x14ac:dyDescent="0.35">
      <c r="B287" s="14" t="s">
        <v>383</v>
      </c>
      <c r="E287" s="5" t="s">
        <v>618</v>
      </c>
    </row>
    <row r="288" spans="2:5" x14ac:dyDescent="0.35">
      <c r="B288" s="14" t="s">
        <v>384</v>
      </c>
      <c r="E288" s="5" t="s">
        <v>619</v>
      </c>
    </row>
    <row r="289" spans="2:5" x14ac:dyDescent="0.35">
      <c r="B289" s="14" t="s">
        <v>385</v>
      </c>
      <c r="E289" s="5" t="s">
        <v>620</v>
      </c>
    </row>
    <row r="290" spans="2:5" x14ac:dyDescent="0.35">
      <c r="B290" s="14" t="s">
        <v>386</v>
      </c>
      <c r="E290" s="5" t="s">
        <v>437</v>
      </c>
    </row>
    <row r="291" spans="2:5" x14ac:dyDescent="0.35">
      <c r="B291" s="14" t="s">
        <v>387</v>
      </c>
      <c r="E291" s="5" t="s">
        <v>427</v>
      </c>
    </row>
    <row r="292" spans="2:5" x14ac:dyDescent="0.35">
      <c r="B292" s="14" t="s">
        <v>388</v>
      </c>
      <c r="E292" s="5" t="s">
        <v>471</v>
      </c>
    </row>
    <row r="293" spans="2:5" ht="29" x14ac:dyDescent="0.35">
      <c r="B293" s="14" t="s">
        <v>389</v>
      </c>
      <c r="E293" s="5" t="s">
        <v>460</v>
      </c>
    </row>
    <row r="294" spans="2:5" x14ac:dyDescent="0.35">
      <c r="B294" s="14" t="s">
        <v>390</v>
      </c>
      <c r="E294" s="5" t="s">
        <v>621</v>
      </c>
    </row>
    <row r="295" spans="2:5" x14ac:dyDescent="0.35">
      <c r="B295" s="14" t="s">
        <v>391</v>
      </c>
      <c r="E295" s="5" t="s">
        <v>446</v>
      </c>
    </row>
    <row r="296" spans="2:5" x14ac:dyDescent="0.35">
      <c r="B296" s="14" t="s">
        <v>392</v>
      </c>
      <c r="E296" s="5" t="s">
        <v>494</v>
      </c>
    </row>
    <row r="297" spans="2:5" x14ac:dyDescent="0.35">
      <c r="B297" s="14" t="s">
        <v>393</v>
      </c>
      <c r="E297" s="5" t="s">
        <v>408</v>
      </c>
    </row>
    <row r="298" spans="2:5" x14ac:dyDescent="0.35">
      <c r="B298" s="14" t="s">
        <v>394</v>
      </c>
      <c r="E298" s="5" t="s">
        <v>622</v>
      </c>
    </row>
    <row r="299" spans="2:5" x14ac:dyDescent="0.35">
      <c r="B299" s="14" t="s">
        <v>395</v>
      </c>
      <c r="E299" s="5" t="s">
        <v>623</v>
      </c>
    </row>
    <row r="300" spans="2:5" x14ac:dyDescent="0.35">
      <c r="E300" s="5" t="s">
        <v>624</v>
      </c>
    </row>
    <row r="301" spans="2:5" x14ac:dyDescent="0.35">
      <c r="E301" s="5" t="s">
        <v>625</v>
      </c>
    </row>
    <row r="302" spans="2:5" x14ac:dyDescent="0.35">
      <c r="E302" s="5" t="s">
        <v>88</v>
      </c>
    </row>
    <row r="305" spans="1:3" x14ac:dyDescent="0.35">
      <c r="A305" s="4" t="s">
        <v>628</v>
      </c>
    </row>
    <row r="306" spans="1:3" ht="29" x14ac:dyDescent="0.35">
      <c r="A306" s="5" t="s">
        <v>7</v>
      </c>
      <c r="B306" s="8" t="s">
        <v>640</v>
      </c>
      <c r="C306" s="7" t="s">
        <v>649</v>
      </c>
    </row>
    <row r="307" spans="1:3" ht="29" x14ac:dyDescent="0.35">
      <c r="B307" s="8" t="s">
        <v>641</v>
      </c>
      <c r="C307" s="7" t="s">
        <v>649</v>
      </c>
    </row>
    <row r="309" spans="1:3" x14ac:dyDescent="0.35">
      <c r="A309" s="5" t="s">
        <v>8</v>
      </c>
      <c r="B309" s="5" t="s">
        <v>163</v>
      </c>
    </row>
    <row r="310" spans="1:3" x14ac:dyDescent="0.35">
      <c r="B310" s="5" t="s">
        <v>629</v>
      </c>
    </row>
    <row r="311" spans="1:3" x14ac:dyDescent="0.35">
      <c r="B311" s="5" t="s">
        <v>630</v>
      </c>
    </row>
    <row r="312" spans="1:3" x14ac:dyDescent="0.35">
      <c r="B312" s="5" t="s">
        <v>631</v>
      </c>
    </row>
    <row r="313" spans="1:3" x14ac:dyDescent="0.35">
      <c r="B313" s="5" t="s">
        <v>636</v>
      </c>
    </row>
    <row r="314" spans="1:3" x14ac:dyDescent="0.35">
      <c r="B314" s="5" t="s">
        <v>632</v>
      </c>
    </row>
    <row r="315" spans="1:3" x14ac:dyDescent="0.35">
      <c r="B315" s="5" t="s">
        <v>633</v>
      </c>
    </row>
    <row r="316" spans="1:3" x14ac:dyDescent="0.35">
      <c r="B316" s="5" t="s">
        <v>634</v>
      </c>
    </row>
    <row r="317" spans="1:3" x14ac:dyDescent="0.35">
      <c r="B317" s="5" t="s">
        <v>635</v>
      </c>
    </row>
    <row r="319" spans="1:3" ht="14.5" customHeight="1" x14ac:dyDescent="0.35">
      <c r="A319" s="5" t="s">
        <v>637</v>
      </c>
      <c r="B319" s="9" t="s">
        <v>644</v>
      </c>
      <c r="C319" s="11" t="s">
        <v>650</v>
      </c>
    </row>
    <row r="320" spans="1:3" x14ac:dyDescent="0.35">
      <c r="B320" s="9" t="s">
        <v>651</v>
      </c>
      <c r="C320" s="11" t="s">
        <v>650</v>
      </c>
    </row>
    <row r="321" spans="1:3" x14ac:dyDescent="0.35">
      <c r="B321" s="9" t="s">
        <v>647</v>
      </c>
      <c r="C321" s="11" t="s">
        <v>650</v>
      </c>
    </row>
    <row r="322" spans="1:3" x14ac:dyDescent="0.35">
      <c r="B322" s="9" t="s">
        <v>646</v>
      </c>
      <c r="C322" s="11" t="s">
        <v>650</v>
      </c>
    </row>
    <row r="323" spans="1:3" x14ac:dyDescent="0.35">
      <c r="B323" s="9" t="s">
        <v>88</v>
      </c>
      <c r="C323" s="11" t="s">
        <v>650</v>
      </c>
    </row>
    <row r="325" spans="1:3" x14ac:dyDescent="0.35">
      <c r="A325" s="5" t="s">
        <v>81</v>
      </c>
      <c r="B325" s="5" t="s">
        <v>82</v>
      </c>
    </row>
    <row r="326" spans="1:3" x14ac:dyDescent="0.35">
      <c r="B326" s="5" t="s">
        <v>83</v>
      </c>
    </row>
    <row r="327" spans="1:3" x14ac:dyDescent="0.35">
      <c r="B327" s="5" t="s">
        <v>84</v>
      </c>
    </row>
    <row r="328" spans="1:3" x14ac:dyDescent="0.35">
      <c r="B328" s="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6EF29-1519-483E-96B2-E5BD29C58E0A}">
  <dimension ref="A1:B2"/>
  <sheetViews>
    <sheetView workbookViewId="0">
      <selection activeCell="C1" sqref="C1"/>
    </sheetView>
  </sheetViews>
  <sheetFormatPr defaultRowHeight="14.5" x14ac:dyDescent="0.35"/>
  <sheetData>
    <row r="1" spans="1:2" x14ac:dyDescent="0.35">
      <c r="A1" s="33" t="s">
        <v>653</v>
      </c>
    </row>
    <row r="2" spans="1:2" x14ac:dyDescent="0.35">
      <c r="A2" s="33">
        <v>1.3</v>
      </c>
      <c r="B2" s="33" t="s">
        <v>654</v>
      </c>
    </row>
  </sheetData>
  <sheetProtection algorithmName="SHA-512" hashValue="eScsC9V4FBComFP39DUbTegn/IIvhPH1mKUMY/q+zEUsa1lxebnutB0q74/14WZ7GoqD5OByjdYYvYmpePErYw==" saltValue="rra5cPMl+PWYB6EqJsQSH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Passenger_Goods_Service_Lifts</vt:lpstr>
      <vt:lpstr>VPL_Stairlifts</vt:lpstr>
      <vt:lpstr>Escalators_Passenger Conveyors</vt:lpstr>
      <vt:lpstr>MCPS</vt:lpstr>
      <vt:lpstr>Dropdown values</vt:lpstr>
      <vt:lpstr>Version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Desmond ANG (BCA)</dc:creator>
  <cp:lastModifiedBy>Desmond ANG (BCA)</cp:lastModifiedBy>
  <dcterms:created xsi:type="dcterms:W3CDTF">2024-06-11T01:10:31Z</dcterms:created>
  <dcterms:modified xsi:type="dcterms:W3CDTF">2026-05-20T06:15:22Z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3db910-0838-4c35-bb3a-1ee21aa199ac_Enabled">
    <vt:lpwstr>true</vt:lpwstr>
  </property>
  <property fmtid="{D5CDD505-2E9C-101B-9397-08002B2CF9AE}" pid="3" name="MSIP_Label_153db910-0838-4c35-bb3a-1ee21aa199ac_SetDate">
    <vt:lpwstr>2026-02-25T03:06:05Z</vt:lpwstr>
  </property>
  <property fmtid="{D5CDD505-2E9C-101B-9397-08002B2CF9AE}" pid="4" name="MSIP_Label_153db910-0838-4c35-bb3a-1ee21aa199ac_Method">
    <vt:lpwstr>Privileged</vt:lpwstr>
  </property>
  <property fmtid="{D5CDD505-2E9C-101B-9397-08002B2CF9AE}" pid="5" name="MSIP_Label_153db910-0838-4c35-bb3a-1ee21aa199ac_Name">
    <vt:lpwstr>Sensitive Normal</vt:lpwstr>
  </property>
  <property fmtid="{D5CDD505-2E9C-101B-9397-08002B2CF9AE}" pid="6" name="MSIP_Label_153db910-0838-4c35-bb3a-1ee21aa199ac_SiteId">
    <vt:lpwstr>0b11c524-9a1c-4e1b-84cb-6336aefc2243</vt:lpwstr>
  </property>
  <property fmtid="{D5CDD505-2E9C-101B-9397-08002B2CF9AE}" pid="7" name="MSIP_Label_153db910-0838-4c35-bb3a-1ee21aa199ac_ActionId">
    <vt:lpwstr>035d150a-1f9a-47f9-8104-14ec63460f19</vt:lpwstr>
  </property>
  <property fmtid="{D5CDD505-2E9C-101B-9397-08002B2CF9AE}" pid="8" name="MSIP_Label_153db910-0838-4c35-bb3a-1ee21aa199ac_ContentBits">
    <vt:lpwstr>0</vt:lpwstr>
  </property>
</Properties>
</file>