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1912A9F-1C19-4078-B5E6-57BBD734A0E5}" xr6:coauthVersionLast="47" xr6:coauthVersionMax="47" xr10:uidLastSave="{00000000-0000-0000-0000-000000000000}"/>
  <bookViews>
    <workbookView xWindow="-120" yWindow="-120" windowWidth="29040" windowHeight="15840" tabRatio="697" autoFilterDateGrouping="0" xr2:uid="{00000000-000D-0000-FFFF-FFFF00000000}"/>
  </bookViews>
  <sheets>
    <sheet name="Summary" sheetId="2" r:id="rId1"/>
    <sheet name="Sheet1" sheetId="1" r:id="rId2"/>
    <sheet name="Sheet2" sheetId="8" r:id="rId3"/>
    <sheet name="Sheet3" sheetId="5" r:id="rId4"/>
    <sheet name="Sheet4" sheetId="6" r:id="rId5"/>
    <sheet name="Sheet5" sheetId="7" r:id="rId6"/>
    <sheet name="Sheet6" sheetId="9" r:id="rId7"/>
    <sheet name="Sheet7" sheetId="10" r:id="rId8"/>
    <sheet name="Sheet8" sheetId="11" r:id="rId9"/>
    <sheet name="Sheet9" sheetId="12" r:id="rId10"/>
    <sheet name="Sheet10" sheetId="13" r:id="rId11"/>
    <sheet name="Drop down data (hide)" sheetId="3" state="hidden" r:id="rId12"/>
  </sheets>
  <definedNames>
    <definedName name="_xlnm.Print_Area" localSheetId="1">Sheet1!$A$1:$N$20</definedName>
    <definedName name="_xlnm.Print_Area" localSheetId="10">Sheet10!$A$1:$N$20</definedName>
    <definedName name="_xlnm.Print_Area" localSheetId="2">Sheet2!$A$1:$N$20</definedName>
    <definedName name="_xlnm.Print_Area" localSheetId="3">Sheet3!$A$1:$N$20</definedName>
    <definedName name="_xlnm.Print_Area" localSheetId="4">Sheet4!$A$1:$N$20</definedName>
    <definedName name="_xlnm.Print_Area" localSheetId="5">Sheet5!$A$1:$N$20</definedName>
    <definedName name="_xlnm.Print_Area" localSheetId="6">Sheet6!$A$1:$N$20</definedName>
    <definedName name="_xlnm.Print_Area" localSheetId="7">Sheet7!$A$1:$N$20</definedName>
    <definedName name="_xlnm.Print_Area" localSheetId="8">Sheet8!$A$1:$N$20</definedName>
    <definedName name="_xlnm.Print_Area" localSheetId="9">Sheet9!$A$1:$N$20</definedName>
    <definedName name="_xlnm.Print_Area" localSheetId="0">Summary!$A$1:$E$36</definedName>
    <definedName name="Z_7DEA10CA_C400_4875_9142_2484248E1EEF_.wvu.PrintArea" localSheetId="1" hidden="1">Sheet1!$A$1:$L$20</definedName>
    <definedName name="Z_7DEA10CA_C400_4875_9142_2484248E1EEF_.wvu.PrintArea" localSheetId="10" hidden="1">Sheet10!$A$1:$L$20</definedName>
    <definedName name="Z_7DEA10CA_C400_4875_9142_2484248E1EEF_.wvu.PrintArea" localSheetId="2" hidden="1">Sheet2!$A$1:$L$20</definedName>
    <definedName name="Z_7DEA10CA_C400_4875_9142_2484248E1EEF_.wvu.PrintArea" localSheetId="3" hidden="1">Sheet3!$A$1:$L$20</definedName>
    <definedName name="Z_7DEA10CA_C400_4875_9142_2484248E1EEF_.wvu.PrintArea" localSheetId="4" hidden="1">Sheet4!$A$1:$L$20</definedName>
    <definedName name="Z_7DEA10CA_C400_4875_9142_2484248E1EEF_.wvu.PrintArea" localSheetId="5" hidden="1">Sheet5!$A$1:$L$20</definedName>
    <definedName name="Z_7DEA10CA_C400_4875_9142_2484248E1EEF_.wvu.PrintArea" localSheetId="6" hidden="1">Sheet6!$A$1:$L$20</definedName>
    <definedName name="Z_7DEA10CA_C400_4875_9142_2484248E1EEF_.wvu.PrintArea" localSheetId="7" hidden="1">Sheet7!$A$1:$L$20</definedName>
    <definedName name="Z_7DEA10CA_C400_4875_9142_2484248E1EEF_.wvu.PrintArea" localSheetId="8" hidden="1">Sheet8!$A$1:$L$20</definedName>
    <definedName name="Z_7DEA10CA_C400_4875_9142_2484248E1EEF_.wvu.PrintArea" localSheetId="9" hidden="1">Sheet9!$A$1:$L$20</definedName>
    <definedName name="Z_7DEA10CA_C400_4875_9142_2484248E1EEF_.wvu.PrintArea" localSheetId="0" hidden="1">Summary!$A$1:$E$36</definedName>
  </definedNames>
  <calcPr calcId="191029"/>
  <customWorkbookViews>
    <customWorkbookView name="Printview" guid="{7DEA10CA-C400-4875-9142-2484248E1EEF}" maximized="1" xWindow="448" yWindow="-1208" windowWidth="1936" windowHeight="1176" tabRatio="932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27" i="2" l="1"/>
  <c r="D15" i="2"/>
  <c r="D14" i="2"/>
  <c r="K4" i="5"/>
  <c r="D4" i="5"/>
  <c r="D3" i="5"/>
  <c r="K4" i="6"/>
  <c r="D4" i="6"/>
  <c r="D3" i="6"/>
  <c r="K4" i="7"/>
  <c r="D4" i="7"/>
  <c r="D3" i="7"/>
  <c r="K4" i="9"/>
  <c r="D4" i="9"/>
  <c r="D3" i="9"/>
  <c r="K4" i="10"/>
  <c r="D4" i="10"/>
  <c r="D3" i="10"/>
  <c r="K4" i="11"/>
  <c r="D4" i="11"/>
  <c r="D3" i="11"/>
  <c r="K4" i="12"/>
  <c r="D4" i="12"/>
  <c r="D3" i="12"/>
  <c r="K4" i="13"/>
  <c r="D4" i="13"/>
  <c r="D3" i="13"/>
  <c r="K4" i="8"/>
  <c r="D4" i="8"/>
  <c r="D3" i="8"/>
  <c r="D4" i="1"/>
  <c r="M18" i="8"/>
  <c r="D11" i="2" s="1"/>
  <c r="M18" i="5"/>
  <c r="D12" i="2" s="1"/>
  <c r="M18" i="6"/>
  <c r="D13" i="2" s="1"/>
  <c r="M18" i="7"/>
  <c r="M18" i="9"/>
  <c r="M18" i="10"/>
  <c r="D16" i="2" s="1"/>
  <c r="M18" i="11"/>
  <c r="D17" i="2" s="1"/>
  <c r="M18" i="12"/>
  <c r="D18" i="2" s="1"/>
  <c r="M18" i="13"/>
  <c r="D19" i="2" s="1"/>
  <c r="M18" i="1"/>
  <c r="D10" i="2" s="1"/>
  <c r="A1" i="8"/>
  <c r="A1" i="5"/>
  <c r="A1" i="6"/>
  <c r="A1" i="7"/>
  <c r="A1" i="9"/>
  <c r="A1" i="10"/>
  <c r="A1" i="11"/>
  <c r="A1" i="12"/>
  <c r="A1" i="13"/>
  <c r="A1" i="1"/>
  <c r="K4" i="1"/>
  <c r="D3" i="1"/>
  <c r="B19" i="2" l="1"/>
  <c r="B18" i="2"/>
  <c r="B17" i="2"/>
  <c r="B16" i="2"/>
  <c r="B15" i="2"/>
  <c r="B14" i="2"/>
  <c r="B13" i="2"/>
  <c r="B12" i="2"/>
  <c r="B11" i="2"/>
  <c r="B10" i="2"/>
  <c r="M16" i="13"/>
  <c r="M15" i="13"/>
  <c r="M14" i="13"/>
  <c r="M13" i="13"/>
  <c r="M12" i="13"/>
  <c r="M11" i="13"/>
  <c r="M10" i="13"/>
  <c r="M9" i="13"/>
  <c r="M16" i="12"/>
  <c r="M15" i="12"/>
  <c r="M14" i="12"/>
  <c r="M13" i="12"/>
  <c r="M12" i="12"/>
  <c r="M11" i="12"/>
  <c r="M10" i="12"/>
  <c r="M9" i="12"/>
  <c r="M16" i="11"/>
  <c r="M15" i="11"/>
  <c r="M14" i="11"/>
  <c r="M13" i="11"/>
  <c r="M12" i="11"/>
  <c r="M11" i="11"/>
  <c r="M10" i="11"/>
  <c r="M9" i="11"/>
  <c r="M16" i="10"/>
  <c r="M15" i="10"/>
  <c r="M14" i="10"/>
  <c r="M13" i="10"/>
  <c r="M12" i="10"/>
  <c r="M11" i="10"/>
  <c r="M10" i="10"/>
  <c r="M9" i="10"/>
  <c r="M16" i="9"/>
  <c r="M15" i="9"/>
  <c r="M14" i="9"/>
  <c r="M13" i="9"/>
  <c r="M12" i="9"/>
  <c r="M11" i="9"/>
  <c r="M10" i="9"/>
  <c r="M9" i="9"/>
  <c r="M16" i="8"/>
  <c r="M15" i="8"/>
  <c r="M14" i="8"/>
  <c r="M13" i="8"/>
  <c r="M12" i="8"/>
  <c r="M11" i="8"/>
  <c r="M10" i="8"/>
  <c r="M9" i="8"/>
  <c r="M16" i="7"/>
  <c r="M15" i="7"/>
  <c r="M14" i="7"/>
  <c r="M13" i="7"/>
  <c r="M12" i="7"/>
  <c r="M11" i="7"/>
  <c r="M10" i="7"/>
  <c r="M9" i="7"/>
  <c r="M16" i="6"/>
  <c r="M15" i="6"/>
  <c r="M14" i="6"/>
  <c r="M13" i="6"/>
  <c r="M12" i="6"/>
  <c r="M11" i="6"/>
  <c r="M10" i="6"/>
  <c r="M9" i="6"/>
  <c r="M16" i="5"/>
  <c r="M15" i="5"/>
  <c r="M14" i="5"/>
  <c r="M13" i="5"/>
  <c r="M12" i="5"/>
  <c r="M11" i="5"/>
  <c r="M10" i="5"/>
  <c r="M9" i="5"/>
  <c r="M9" i="1"/>
  <c r="M10" i="1"/>
  <c r="M11" i="1"/>
  <c r="M12" i="1"/>
  <c r="M13" i="1"/>
  <c r="M14" i="1"/>
  <c r="M15" i="1"/>
  <c r="M16" i="1"/>
  <c r="M17" i="6" l="1"/>
  <c r="M17" i="5"/>
  <c r="M19" i="6"/>
  <c r="E13" i="2" s="1"/>
  <c r="C13" i="2"/>
  <c r="C12" i="2"/>
  <c r="M19" i="5"/>
  <c r="E12" i="2" s="1"/>
  <c r="M17" i="8"/>
  <c r="M17" i="9"/>
  <c r="M17" i="11"/>
  <c r="M17" i="10"/>
  <c r="M17" i="12"/>
  <c r="M17" i="7"/>
  <c r="M17" i="1"/>
  <c r="M17" i="13"/>
  <c r="D20" i="2"/>
  <c r="C15" i="2" l="1"/>
  <c r="M19" i="9"/>
  <c r="E15" i="2" s="1"/>
  <c r="C19" i="2"/>
  <c r="M19" i="13"/>
  <c r="E19" i="2" s="1"/>
  <c r="C14" i="2"/>
  <c r="M19" i="7"/>
  <c r="M19" i="1"/>
  <c r="E10" i="2" s="1"/>
  <c r="C10" i="2"/>
  <c r="C18" i="2"/>
  <c r="M19" i="12"/>
  <c r="E18" i="2" s="1"/>
  <c r="C16" i="2"/>
  <c r="M19" i="10"/>
  <c r="E16" i="2" s="1"/>
  <c r="M19" i="11"/>
  <c r="E17" i="2" s="1"/>
  <c r="C17" i="2"/>
  <c r="M19" i="8"/>
  <c r="E11" i="2" s="1"/>
  <c r="C11" i="2"/>
  <c r="C20" i="2" s="1"/>
  <c r="E20" i="2" s="1"/>
  <c r="E14" i="2" l="1"/>
</calcChain>
</file>

<file path=xl/sharedStrings.xml><?xml version="1.0" encoding="utf-8"?>
<sst xmlns="http://schemas.openxmlformats.org/spreadsheetml/2006/main" count="272" uniqueCount="87">
  <si>
    <t>Block Name:</t>
  </si>
  <si>
    <t>Lux level</t>
  </si>
  <si>
    <t>Orientation</t>
  </si>
  <si>
    <t>Overhang Obstruction Angle (OOA)</t>
  </si>
  <si>
    <t>Visible Light Transmittance (Tvis)</t>
  </si>
  <si>
    <t>Average Urban Obstruction Angle (AUOA)</t>
  </si>
  <si>
    <t>Lux Level</t>
  </si>
  <si>
    <t>0°–11.25°</t>
  </si>
  <si>
    <t>11.25°–33.75°</t>
  </si>
  <si>
    <t>33.75°–57.25°</t>
  </si>
  <si>
    <t>N</t>
  </si>
  <si>
    <t>S</t>
  </si>
  <si>
    <t>E</t>
  </si>
  <si>
    <t>W</t>
  </si>
  <si>
    <t>NE</t>
  </si>
  <si>
    <t>NW</t>
  </si>
  <si>
    <t>SE</t>
  </si>
  <si>
    <t>SW</t>
  </si>
  <si>
    <t>Window to Wall ratio (WWR)</t>
  </si>
  <si>
    <t>Window to Wall ratio (WWR) , %</t>
  </si>
  <si>
    <t>Width of Space, m</t>
  </si>
  <si>
    <t>No of storey of typical spaces</t>
  </si>
  <si>
    <t>Orientation of vertical fenetration</t>
  </si>
  <si>
    <r>
      <t>Effective daylight space area, m</t>
    </r>
    <r>
      <rPr>
        <b/>
        <vertAlign val="superscript"/>
        <sz val="10"/>
        <color theme="1"/>
        <rFont val="Arial Narrow"/>
        <family val="2"/>
      </rPr>
      <t>2</t>
    </r>
  </si>
  <si>
    <r>
      <t>Visible Light Transmittance (T</t>
    </r>
    <r>
      <rPr>
        <b/>
        <vertAlign val="subscript"/>
        <sz val="10"/>
        <color theme="1"/>
        <rFont val="Arial Narrow"/>
        <family val="2"/>
      </rPr>
      <t>vis</t>
    </r>
    <r>
      <rPr>
        <b/>
        <sz val="10"/>
        <color theme="1"/>
        <rFont val="Arial Narrow"/>
        <family val="2"/>
      </rPr>
      <t>)</t>
    </r>
  </si>
  <si>
    <r>
      <t xml:space="preserve">Depth of effective daylight, m
</t>
    </r>
    <r>
      <rPr>
        <b/>
        <i/>
        <sz val="9"/>
        <color theme="1"/>
        <rFont val="Arial Narrow"/>
        <family val="2"/>
      </rPr>
      <t>Reference*</t>
    </r>
  </si>
  <si>
    <t>Summary of Daylighting Design in this development</t>
  </si>
  <si>
    <t>Block</t>
  </si>
  <si>
    <r>
      <t>Total area of space with effective daylight, m</t>
    </r>
    <r>
      <rPr>
        <b/>
        <vertAlign val="superscript"/>
        <sz val="10"/>
        <color theme="1"/>
        <rFont val="Arial"/>
        <family val="2"/>
      </rPr>
      <t>2</t>
    </r>
  </si>
  <si>
    <r>
      <t>Total applicable space area, m</t>
    </r>
    <r>
      <rPr>
        <b/>
        <vertAlign val="superscript"/>
        <sz val="10"/>
        <color theme="1"/>
        <rFont val="Arial"/>
        <family val="2"/>
      </rPr>
      <t>2</t>
    </r>
  </si>
  <si>
    <t>Percentage area or space with effective daylight</t>
  </si>
  <si>
    <t xml:space="preserve">Percentage of area of space with effective daylighting </t>
  </si>
  <si>
    <t>Project Description:</t>
  </si>
  <si>
    <t>Project Reference no.:</t>
  </si>
  <si>
    <t>Project Category:</t>
  </si>
  <si>
    <t xml:space="preserve">First Submission date for planning permission (DD/MM/YYYY):
</t>
  </si>
  <si>
    <t xml:space="preserve">I, </t>
  </si>
  <si>
    <t xml:space="preserve">, the Qualified Person for the project submit the attached information			</t>
  </si>
  <si>
    <t xml:space="preserve">in support of my declaration of the Daylighting design of the development for the project under </t>
  </si>
  <si>
    <t>Name and Address of Qualified Person Firm</t>
  </si>
  <si>
    <r>
      <t>GFA (m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):</t>
    </r>
  </si>
  <si>
    <t>Date:</t>
  </si>
  <si>
    <t>Tel No:</t>
  </si>
  <si>
    <t>Email Address:</t>
  </si>
  <si>
    <r>
      <t>Total effective daylight space area, m</t>
    </r>
    <r>
      <rPr>
        <b/>
        <vertAlign val="superscript"/>
        <sz val="11"/>
        <color theme="1"/>
        <rFont val="Arial"/>
        <family val="2"/>
      </rPr>
      <t>2</t>
    </r>
  </si>
  <si>
    <r>
      <t>Total aplicable space area, m</t>
    </r>
    <r>
      <rPr>
        <b/>
        <vertAlign val="superscript"/>
        <sz val="11"/>
        <color theme="1"/>
        <rFont val="Arial"/>
        <family val="2"/>
      </rPr>
      <t>2</t>
    </r>
  </si>
  <si>
    <r>
      <t>Percentage space area with effective daylight, m</t>
    </r>
    <r>
      <rPr>
        <b/>
        <vertAlign val="superscript"/>
        <sz val="11"/>
        <color theme="1"/>
        <rFont val="Arial"/>
        <family val="2"/>
      </rPr>
      <t>2</t>
    </r>
  </si>
  <si>
    <t>Building Sub- Category</t>
  </si>
  <si>
    <t>Airport services and facilities</t>
  </si>
  <si>
    <t xml:space="preserve">Academic </t>
  </si>
  <si>
    <t xml:space="preserve">Art &amp; Community facilities </t>
  </si>
  <si>
    <t xml:space="preserve">Bus interchange </t>
  </si>
  <si>
    <t>Data Centre</t>
  </si>
  <si>
    <t xml:space="preserve">Depot </t>
  </si>
  <si>
    <t>Dormitory</t>
  </si>
  <si>
    <t xml:space="preserve">Hawker Centre </t>
  </si>
  <si>
    <t xml:space="preserve">Healthcare </t>
  </si>
  <si>
    <t xml:space="preserve">Hostel </t>
  </si>
  <si>
    <t xml:space="preserve">Hotel </t>
  </si>
  <si>
    <t xml:space="preserve">Linkway  </t>
  </si>
  <si>
    <t xml:space="preserve">Office </t>
  </si>
  <si>
    <t>Port services and facilities</t>
  </si>
  <si>
    <t xml:space="preserve">Production/Manufacturing </t>
  </si>
  <si>
    <t xml:space="preserve">Religious Building </t>
  </si>
  <si>
    <t xml:space="preserve">Retail </t>
  </si>
  <si>
    <t xml:space="preserve">Service Apartment </t>
  </si>
  <si>
    <t xml:space="preserve">Sport </t>
  </si>
  <si>
    <t>Subway</t>
  </si>
  <si>
    <t xml:space="preserve">Transit station </t>
  </si>
  <si>
    <t>Utility Buildings</t>
  </si>
  <si>
    <t xml:space="preserve">Warehouse </t>
  </si>
  <si>
    <t>Others</t>
  </si>
  <si>
    <t>Building Sub Category:</t>
  </si>
  <si>
    <t>Project Grouping</t>
  </si>
  <si>
    <t>Commercial</t>
  </si>
  <si>
    <t>Industrial</t>
  </si>
  <si>
    <t>Institutional</t>
  </si>
  <si>
    <t>Transit Station</t>
  </si>
  <si>
    <t>Project Reference:</t>
  </si>
  <si>
    <t>SUBMISSION OF DOCUMENTARY EVIDENCES
Design for Effective Daylighting for Non - Residential Building 
(For 4th Edition ES Code)</t>
  </si>
  <si>
    <t>0</t>
  </si>
  <si>
    <r>
      <t>Total applicable area of space per storey, m</t>
    </r>
    <r>
      <rPr>
        <b/>
        <vertAlign val="superscript"/>
        <sz val="10"/>
        <color theme="1"/>
        <rFont val="Arial Narrow"/>
        <family val="2"/>
      </rPr>
      <t>2</t>
    </r>
  </si>
  <si>
    <t>Name of Space</t>
  </si>
  <si>
    <t>Name and Signature of Qualified Person</t>
  </si>
  <si>
    <t>Project Reference No:</t>
  </si>
  <si>
    <r>
      <t>This template is to be used with corresponding</t>
    </r>
    <r>
      <rPr>
        <i/>
        <u/>
        <sz val="11"/>
        <color theme="1"/>
        <rFont val="Arial"/>
        <family val="2"/>
      </rPr>
      <t xml:space="preserve"> Daylight Availability Tables</t>
    </r>
    <r>
      <rPr>
        <i/>
        <sz val="11"/>
        <color theme="1"/>
        <rFont val="Arial"/>
        <family val="2"/>
      </rPr>
      <t>*
(https://www1.bca.gov.sg/docs/default-source/docs-corp-buildsg/sustainability/es-code_reg-2008_edition-4-0.pdf)</t>
    </r>
  </si>
  <si>
    <t xml:space="preserve">Note: Require documentary evidence - Refer to the Code for Environmental Sustainability of Buildings, 4th Edition: https://www1.bca.gov.sg/docs/default-source/docs-corp-buildsg/sustainability/es-code_reg-2008_edition-4-0.pdf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</si>
</sst>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sz val="9"/>
      <color theme="1"/>
      <name val="Arial Narrow"/>
      <family val="2"/>
    </font>
    <font>
      <b/>
      <vertAlign val="subscript"/>
      <sz val="10"/>
      <color theme="1"/>
      <name val="Arial Narrow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9"/>
      <color theme="1"/>
      <name val="Arial Narrow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10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0" xfId="0" applyFont="1"/>
    <xf numFmtId="0" fontId="0" fillId="0" borderId="6" xfId="0" applyBorder="1"/>
    <xf numFmtId="0" fontId="1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6" xfId="0" applyFont="1" applyBorder="1"/>
    <xf numFmtId="0" fontId="3" fillId="0" borderId="0" xfId="0" applyFont="1" applyAlignment="1">
      <alignment horizontal="left" vertical="top" indent="1"/>
    </xf>
    <xf numFmtId="0" fontId="0" fillId="0" borderId="17" xfId="0" applyBorder="1"/>
    <xf numFmtId="0" fontId="7" fillId="0" borderId="18" xfId="0" applyFont="1" applyBorder="1" applyAlignment="1">
      <alignment vertical="top" wrapText="1"/>
    </xf>
    <xf numFmtId="0" fontId="0" fillId="3" borderId="17" xfId="0" applyFill="1" applyBorder="1"/>
    <xf numFmtId="0" fontId="2" fillId="0" borderId="17" xfId="0" applyFont="1" applyBorder="1"/>
    <xf numFmtId="0" fontId="3" fillId="0" borderId="6" xfId="0" applyFont="1" applyBorder="1"/>
    <xf numFmtId="0" fontId="0" fillId="0" borderId="8" xfId="0" applyBorder="1"/>
    <xf numFmtId="0" fontId="3" fillId="0" borderId="14" xfId="0" applyFont="1" applyBorder="1" applyAlignment="1">
      <alignment horizontal="left" vertical="top"/>
    </xf>
    <xf numFmtId="0" fontId="0" fillId="0" borderId="9" xfId="0" applyBorder="1"/>
    <xf numFmtId="0" fontId="3" fillId="0" borderId="10" xfId="0" applyFont="1" applyBorder="1"/>
    <xf numFmtId="0" fontId="3" fillId="0" borderId="12" xfId="0" applyFont="1" applyBorder="1"/>
    <xf numFmtId="0" fontId="3" fillId="0" borderId="4" xfId="0" applyFont="1" applyBorder="1" applyAlignment="1">
      <alignment horizontal="left" vertical="top"/>
    </xf>
    <xf numFmtId="0" fontId="3" fillId="0" borderId="23" xfId="0" applyFont="1" applyBorder="1"/>
    <xf numFmtId="0" fontId="0" fillId="0" borderId="5" xfId="0" applyBorder="1"/>
    <xf numFmtId="0" fontId="0" fillId="0" borderId="25" xfId="0" applyBorder="1"/>
    <xf numFmtId="0" fontId="3" fillId="0" borderId="26" xfId="0" applyFont="1" applyBorder="1"/>
    <xf numFmtId="0" fontId="3" fillId="0" borderId="27" xfId="0" applyFont="1" applyBorder="1"/>
    <xf numFmtId="0" fontId="3" fillId="0" borderId="7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 wrapText="1"/>
    </xf>
    <xf numFmtId="0" fontId="0" fillId="2" borderId="17" xfId="0" applyFill="1" applyBorder="1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15" xfId="0" applyFont="1" applyBorder="1"/>
    <xf numFmtId="0" fontId="10" fillId="0" borderId="0" xfId="0" quotePrefix="1" applyFont="1" applyAlignment="1">
      <alignment horizontal="center"/>
    </xf>
    <xf numFmtId="0" fontId="10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24" fillId="0" borderId="1" xfId="0" applyFont="1" applyBorder="1" applyAlignment="1">
      <alignment vertical="top" wrapText="1"/>
    </xf>
    <xf numFmtId="4" fontId="10" fillId="3" borderId="1" xfId="0" applyNumberFormat="1" applyFont="1" applyFill="1" applyBorder="1" applyAlignment="1" applyProtection="1">
      <alignment horizontal="center" vertical="top"/>
      <protection hidden="1"/>
    </xf>
    <xf numFmtId="4" fontId="10" fillId="3" borderId="1" xfId="0" applyNumberFormat="1" applyFont="1" applyFill="1" applyBorder="1" applyAlignment="1" applyProtection="1">
      <alignment horizontal="center" vertical="center"/>
      <protection hidden="1"/>
    </xf>
    <xf numFmtId="10" fontId="25" fillId="3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left" vertical="top"/>
      <protection hidden="1"/>
    </xf>
    <xf numFmtId="4" fontId="3" fillId="3" borderId="1" xfId="0" applyNumberFormat="1" applyFont="1" applyFill="1" applyBorder="1" applyAlignment="1" applyProtection="1">
      <alignment horizontal="center" vertical="top"/>
      <protection hidden="1"/>
    </xf>
    <xf numFmtId="10" fontId="3" fillId="3" borderId="18" xfId="0" applyNumberFormat="1" applyFont="1" applyFill="1" applyBorder="1" applyAlignment="1" applyProtection="1">
      <alignment horizontal="center" vertical="top"/>
      <protection hidden="1"/>
    </xf>
    <xf numFmtId="0" fontId="3" fillId="3" borderId="4" xfId="0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left" vertical="top" indent="1"/>
      <protection hidden="1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4" fontId="7" fillId="2" borderId="1" xfId="0" applyNumberFormat="1" applyFont="1" applyFill="1" applyBorder="1" applyAlignment="1" applyProtection="1">
      <alignment horizontal="left" vertical="top" wrapText="1"/>
      <protection locked="0"/>
    </xf>
    <xf numFmtId="165" fontId="7" fillId="2" borderId="18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Protection="1">
      <protection locked="0"/>
    </xf>
    <xf numFmtId="0" fontId="10" fillId="2" borderId="1" xfId="0" applyFont="1" applyFill="1" applyBorder="1" applyAlignment="1" applyProtection="1">
      <alignment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39" fontId="10" fillId="2" borderId="1" xfId="2" applyNumberFormat="1" applyFont="1" applyFill="1" applyBorder="1" applyAlignment="1" applyProtection="1">
      <alignment horizontal="center" vertical="top"/>
      <protection locked="0"/>
    </xf>
    <xf numFmtId="0" fontId="3" fillId="3" borderId="0" xfId="0" applyFont="1" applyFill="1"/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2" xfId="0" applyFont="1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21" xfId="0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5" xfId="0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 applyProtection="1">
      <alignment horizontal="right" vertical="top"/>
      <protection hidden="1"/>
    </xf>
    <xf numFmtId="0" fontId="23" fillId="0" borderId="1" xfId="0" applyFont="1" applyBorder="1" applyAlignment="1" applyProtection="1">
      <alignment horizontal="right" vertical="top"/>
      <protection hidden="1"/>
    </xf>
    <xf numFmtId="0" fontId="3" fillId="2" borderId="28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3" fillId="2" borderId="29" xfId="0" applyFont="1" applyFill="1" applyBorder="1" applyAlignment="1" applyProtection="1">
      <alignment horizontal="left" vertical="top"/>
      <protection locked="0"/>
    </xf>
    <xf numFmtId="0" fontId="3" fillId="2" borderId="26" xfId="0" applyFont="1" applyFill="1" applyBorder="1" applyAlignment="1" applyProtection="1">
      <alignment horizontal="left" vertical="top"/>
      <protection locked="0"/>
    </xf>
    <xf numFmtId="0" fontId="3" fillId="2" borderId="27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23" xfId="0" applyFont="1" applyFill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left" indent="2"/>
    </xf>
    <xf numFmtId="0" fontId="3" fillId="0" borderId="22" xfId="0" applyFont="1" applyBorder="1" applyAlignment="1">
      <alignment horizontal="left" indent="2"/>
    </xf>
    <xf numFmtId="10" fontId="18" fillId="3" borderId="19" xfId="1" applyNumberFormat="1" applyFont="1" applyFill="1" applyBorder="1" applyAlignment="1" applyProtection="1">
      <alignment horizontal="center"/>
      <protection hidden="1"/>
    </xf>
    <xf numFmtId="10" fontId="18" fillId="3" borderId="20" xfId="1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3" fillId="3" borderId="31" xfId="0" applyFont="1" applyFill="1" applyBorder="1" applyAlignment="1" applyProtection="1">
      <alignment horizontal="left"/>
      <protection hidden="1"/>
    </xf>
    <xf numFmtId="0" fontId="3" fillId="3" borderId="31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26" fillId="2" borderId="31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/>
    </xf>
    <xf numFmtId="0" fontId="11" fillId="0" borderId="2" xfId="0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showZeros="0" tabSelected="1" showRuler="0" showOutlineSymbols="0" zoomScaleNormal="100" workbookViewId="0">
      <selection activeCell="N28" sqref="N28"/>
    </sheetView>
  </sheetViews>
  <sheetFormatPr defaultRowHeight="15" x14ac:dyDescent="0.25"/>
  <cols>
    <col min="1" max="1" width="3.42578125" customWidth="1"/>
    <col min="2" max="2" width="24.42578125" customWidth="1"/>
    <col min="3" max="3" width="25.5703125" customWidth="1"/>
    <col min="4" max="4" width="21.85546875" customWidth="1"/>
    <col min="5" max="5" width="21" customWidth="1"/>
  </cols>
  <sheetData>
    <row r="1" spans="1:9" ht="58.5" customHeight="1" thickBot="1" x14ac:dyDescent="0.3">
      <c r="A1" s="98" t="s">
        <v>79</v>
      </c>
      <c r="B1" s="99"/>
      <c r="C1" s="99"/>
      <c r="D1" s="99"/>
      <c r="E1" s="100"/>
      <c r="F1" s="1"/>
      <c r="G1" s="1"/>
      <c r="H1" s="1"/>
      <c r="I1" s="1"/>
    </row>
    <row r="2" spans="1:9" ht="18.95" customHeight="1" x14ac:dyDescent="0.25">
      <c r="A2" s="40"/>
      <c r="B2" s="44" t="s">
        <v>33</v>
      </c>
      <c r="C2" s="103"/>
      <c r="D2" s="104"/>
      <c r="E2" s="105"/>
      <c r="F2" s="1"/>
      <c r="G2" s="1"/>
      <c r="H2" s="1"/>
      <c r="I2" s="1"/>
    </row>
    <row r="3" spans="1:9" ht="45.95" customHeight="1" thickBot="1" x14ac:dyDescent="0.3">
      <c r="A3" s="41"/>
      <c r="B3" s="45" t="s">
        <v>32</v>
      </c>
      <c r="C3" s="106"/>
      <c r="D3" s="107"/>
      <c r="E3" s="108"/>
      <c r="F3" s="1"/>
      <c r="G3" s="1"/>
      <c r="H3" s="1"/>
      <c r="I3" s="1"/>
    </row>
    <row r="4" spans="1:9" ht="48" customHeight="1" x14ac:dyDescent="0.25">
      <c r="A4" s="17"/>
      <c r="B4" s="25" t="s">
        <v>34</v>
      </c>
      <c r="C4" s="46" t="s">
        <v>72</v>
      </c>
      <c r="D4" s="46" t="s">
        <v>40</v>
      </c>
      <c r="E4" s="52" t="s">
        <v>35</v>
      </c>
      <c r="F4" s="1"/>
      <c r="G4" s="1"/>
      <c r="H4" s="1"/>
      <c r="I4" s="1"/>
    </row>
    <row r="5" spans="1:9" ht="21" customHeight="1" x14ac:dyDescent="0.25">
      <c r="A5" s="47"/>
      <c r="B5" s="64"/>
      <c r="C5" s="65"/>
      <c r="D5" s="66"/>
      <c r="E5" s="67"/>
      <c r="F5" s="1"/>
      <c r="G5" s="1"/>
      <c r="H5" s="1"/>
      <c r="I5" s="1"/>
    </row>
    <row r="6" spans="1:9" ht="30" customHeight="1" thickBot="1" x14ac:dyDescent="0.3">
      <c r="A6" s="17"/>
      <c r="B6" s="1"/>
      <c r="C6" s="1"/>
      <c r="D6" s="1"/>
      <c r="E6" s="26"/>
      <c r="F6" s="1"/>
      <c r="G6" s="1"/>
      <c r="H6" s="1"/>
      <c r="I6" s="1"/>
    </row>
    <row r="7" spans="1:9" ht="12.6" customHeight="1" x14ac:dyDescent="0.25">
      <c r="A7" s="40"/>
      <c r="B7" s="48" t="s">
        <v>26</v>
      </c>
      <c r="C7" s="49"/>
      <c r="D7" s="49"/>
      <c r="E7" s="50"/>
      <c r="F7" s="1"/>
      <c r="G7" s="1"/>
      <c r="H7" s="1"/>
      <c r="I7" s="1"/>
    </row>
    <row r="8" spans="1:9" ht="6" customHeight="1" x14ac:dyDescent="0.25">
      <c r="A8" s="17"/>
      <c r="B8" s="27"/>
      <c r="C8" s="1"/>
      <c r="D8" s="1"/>
      <c r="E8" s="26"/>
      <c r="F8" s="1"/>
      <c r="G8" s="1"/>
      <c r="H8" s="1"/>
      <c r="I8" s="1"/>
    </row>
    <row r="9" spans="1:9" ht="47.25" x14ac:dyDescent="0.25">
      <c r="A9" s="28"/>
      <c r="B9" s="19" t="s">
        <v>27</v>
      </c>
      <c r="C9" s="15" t="s">
        <v>44</v>
      </c>
      <c r="D9" s="15" t="s">
        <v>45</v>
      </c>
      <c r="E9" s="29" t="s">
        <v>46</v>
      </c>
      <c r="F9" s="1"/>
      <c r="G9" s="1"/>
      <c r="H9" s="1"/>
      <c r="I9" s="1"/>
    </row>
    <row r="10" spans="1:9" x14ac:dyDescent="0.25">
      <c r="A10" s="30"/>
      <c r="B10" s="59">
        <f>Sheet1!D6</f>
        <v>0</v>
      </c>
      <c r="C10" s="60">
        <f>Sheet1!M17</f>
        <v>0</v>
      </c>
      <c r="D10" s="60">
        <f>Sheet1!M18</f>
        <v>0</v>
      </c>
      <c r="E10" s="61" t="str">
        <f>Sheet1!M19</f>
        <v/>
      </c>
      <c r="F10" s="1"/>
      <c r="G10" s="1"/>
      <c r="H10" s="1"/>
      <c r="I10" s="1"/>
    </row>
    <row r="11" spans="1:9" x14ac:dyDescent="0.25">
      <c r="A11" s="30"/>
      <c r="B11" s="62">
        <f>Sheet2!D6</f>
        <v>0</v>
      </c>
      <c r="C11" s="60">
        <f>Sheet2!M17</f>
        <v>0</v>
      </c>
      <c r="D11" s="60">
        <f>Sheet2!M18</f>
        <v>0</v>
      </c>
      <c r="E11" s="61" t="str">
        <f>Sheet2!M19</f>
        <v/>
      </c>
      <c r="F11" s="1"/>
      <c r="G11" s="1"/>
      <c r="H11" s="1"/>
      <c r="I11" s="1"/>
    </row>
    <row r="12" spans="1:9" x14ac:dyDescent="0.25">
      <c r="A12" s="30"/>
      <c r="B12" s="62">
        <f>Sheet3!D6</f>
        <v>0</v>
      </c>
      <c r="C12" s="60">
        <f>Sheet3!M17</f>
        <v>0</v>
      </c>
      <c r="D12" s="60">
        <f>Sheet3!M18</f>
        <v>0</v>
      </c>
      <c r="E12" s="61" t="str">
        <f>Sheet3!M19</f>
        <v/>
      </c>
      <c r="F12" s="1"/>
      <c r="G12" s="1"/>
      <c r="H12" s="1"/>
      <c r="I12" s="1"/>
    </row>
    <row r="13" spans="1:9" x14ac:dyDescent="0.25">
      <c r="A13" s="30"/>
      <c r="B13" s="62">
        <f>Sheet4!D6</f>
        <v>0</v>
      </c>
      <c r="C13" s="60">
        <f>Sheet4!M17</f>
        <v>0</v>
      </c>
      <c r="D13" s="60">
        <f>Sheet4!M18</f>
        <v>0</v>
      </c>
      <c r="E13" s="61" t="str">
        <f>Sheet4!M19</f>
        <v/>
      </c>
      <c r="F13" s="1"/>
      <c r="G13" s="1"/>
      <c r="H13" s="1"/>
      <c r="I13" s="1"/>
    </row>
    <row r="14" spans="1:9" x14ac:dyDescent="0.25">
      <c r="A14" s="30"/>
      <c r="B14" s="62">
        <f>Sheet5!D6</f>
        <v>0</v>
      </c>
      <c r="C14" s="60">
        <f>Sheet5!M17</f>
        <v>0</v>
      </c>
      <c r="D14" s="60">
        <f>Sheet5!M18</f>
        <v>0</v>
      </c>
      <c r="E14" s="61">
        <f>Sheet5!L19</f>
        <v>0</v>
      </c>
      <c r="F14" s="1"/>
      <c r="G14" s="1"/>
      <c r="H14" s="1"/>
      <c r="I14" s="1"/>
    </row>
    <row r="15" spans="1:9" x14ac:dyDescent="0.25">
      <c r="A15" s="30"/>
      <c r="B15" s="62">
        <f>Sheet6!D6</f>
        <v>0</v>
      </c>
      <c r="C15" s="60">
        <f>Sheet6!M17</f>
        <v>0</v>
      </c>
      <c r="D15" s="60">
        <f>Sheet6!M18</f>
        <v>0</v>
      </c>
      <c r="E15" s="61" t="str">
        <f>Sheet6!M19</f>
        <v/>
      </c>
      <c r="F15" s="1"/>
      <c r="G15" s="1"/>
      <c r="H15" s="1"/>
      <c r="I15" s="1"/>
    </row>
    <row r="16" spans="1:9" x14ac:dyDescent="0.25">
      <c r="A16" s="30"/>
      <c r="B16" s="62">
        <f>Sheet7!D6</f>
        <v>0</v>
      </c>
      <c r="C16" s="60">
        <f>Sheet7!M17</f>
        <v>0</v>
      </c>
      <c r="D16" s="60">
        <f>Sheet7!M18</f>
        <v>0</v>
      </c>
      <c r="E16" s="61" t="str">
        <f>Sheet7!M19</f>
        <v/>
      </c>
      <c r="F16" s="1"/>
      <c r="G16" s="1"/>
      <c r="H16" s="1"/>
      <c r="I16" s="1"/>
    </row>
    <row r="17" spans="1:9" x14ac:dyDescent="0.25">
      <c r="A17" s="30"/>
      <c r="B17" s="62">
        <f>Sheet8!D6</f>
        <v>0</v>
      </c>
      <c r="C17" s="60">
        <f>Sheet8!M17</f>
        <v>0</v>
      </c>
      <c r="D17" s="60">
        <f>Sheet8!M18</f>
        <v>0</v>
      </c>
      <c r="E17" s="61" t="str">
        <f>Sheet8!M19</f>
        <v/>
      </c>
      <c r="F17" s="1"/>
      <c r="G17" s="1"/>
      <c r="H17" s="1"/>
      <c r="I17" s="1"/>
    </row>
    <row r="18" spans="1:9" x14ac:dyDescent="0.25">
      <c r="A18" s="30"/>
      <c r="B18" s="62">
        <f>Sheet9!D6</f>
        <v>0</v>
      </c>
      <c r="C18" s="60">
        <f>Sheet9!M17</f>
        <v>0</v>
      </c>
      <c r="D18" s="60">
        <f>Sheet9!M18</f>
        <v>0</v>
      </c>
      <c r="E18" s="61" t="str">
        <f>Sheet9!M19</f>
        <v/>
      </c>
      <c r="F18" s="1"/>
      <c r="G18" s="1"/>
      <c r="H18" s="1"/>
      <c r="I18" s="1"/>
    </row>
    <row r="19" spans="1:9" x14ac:dyDescent="0.25">
      <c r="A19" s="30"/>
      <c r="B19" s="62">
        <f>Sheet10!D6</f>
        <v>0</v>
      </c>
      <c r="C19" s="60">
        <f>Sheet10!M17</f>
        <v>0</v>
      </c>
      <c r="D19" s="60">
        <f>Sheet10!M18</f>
        <v>0</v>
      </c>
      <c r="E19" s="61" t="str">
        <f>Sheet10!M19</f>
        <v/>
      </c>
      <c r="F19" s="1"/>
      <c r="G19" s="1"/>
      <c r="H19" s="1"/>
      <c r="I19" s="1"/>
    </row>
    <row r="20" spans="1:9" x14ac:dyDescent="0.25">
      <c r="A20" s="28"/>
      <c r="B20" s="63"/>
      <c r="C20" s="60">
        <f>SUM(C10:C19)</f>
        <v>0</v>
      </c>
      <c r="D20" s="60">
        <f>SUM(D10:D19)</f>
        <v>0</v>
      </c>
      <c r="E20" s="114" t="str">
        <f>IF(ISERROR(C20/D20),"",C20/D20)</f>
        <v/>
      </c>
      <c r="F20" s="1"/>
      <c r="G20" s="1"/>
      <c r="H20" s="1"/>
      <c r="I20" s="1"/>
    </row>
    <row r="21" spans="1:9" s="16" customFormat="1" ht="17.45" customHeight="1" x14ac:dyDescent="0.25">
      <c r="A21" s="31"/>
      <c r="B21" s="101" t="s">
        <v>31</v>
      </c>
      <c r="C21" s="102"/>
      <c r="D21" s="102"/>
      <c r="E21" s="115"/>
      <c r="F21" s="4"/>
      <c r="G21" s="4"/>
      <c r="H21" s="4"/>
      <c r="I21" s="4"/>
    </row>
    <row r="22" spans="1:9" ht="15.75" thickBot="1" x14ac:dyDescent="0.3">
      <c r="A22" s="41"/>
      <c r="B22" s="42"/>
      <c r="C22" s="42"/>
      <c r="D22" s="42"/>
      <c r="E22" s="43"/>
      <c r="F22" s="1"/>
      <c r="G22" s="1"/>
      <c r="H22" s="1"/>
      <c r="I22" s="1"/>
    </row>
    <row r="23" spans="1:9" ht="40.5" customHeight="1" x14ac:dyDescent="0.25">
      <c r="A23" s="17"/>
      <c r="B23" s="82" t="s">
        <v>86</v>
      </c>
      <c r="C23" s="82"/>
      <c r="D23" s="82"/>
      <c r="E23" s="83"/>
      <c r="F23" s="1"/>
      <c r="G23" s="1"/>
      <c r="H23" s="1"/>
      <c r="I23" s="1"/>
    </row>
    <row r="24" spans="1:9" ht="11.25" customHeight="1" x14ac:dyDescent="0.25">
      <c r="A24" s="35"/>
      <c r="B24" s="36"/>
      <c r="C24" s="36"/>
      <c r="D24" s="36"/>
      <c r="E24" s="39"/>
      <c r="F24" s="1"/>
      <c r="G24" s="1"/>
      <c r="H24" s="1"/>
      <c r="I24" s="1"/>
    </row>
    <row r="25" spans="1:9" x14ac:dyDescent="0.25">
      <c r="A25" s="32" t="s">
        <v>36</v>
      </c>
      <c r="B25" s="68"/>
      <c r="C25" s="84" t="s">
        <v>37</v>
      </c>
      <c r="D25" s="84"/>
      <c r="E25" s="85"/>
      <c r="F25" s="1"/>
      <c r="G25" s="1"/>
      <c r="H25" s="1"/>
      <c r="I25" s="1"/>
    </row>
    <row r="26" spans="1:9" x14ac:dyDescent="0.25">
      <c r="A26" s="17"/>
      <c r="B26" s="1" t="s">
        <v>38</v>
      </c>
      <c r="C26" s="1"/>
      <c r="D26" s="1"/>
      <c r="E26" s="26"/>
      <c r="F26" s="1"/>
      <c r="G26" s="1"/>
      <c r="H26" s="1"/>
      <c r="I26" s="1"/>
    </row>
    <row r="27" spans="1:9" x14ac:dyDescent="0.25">
      <c r="A27" s="32" t="s">
        <v>84</v>
      </c>
      <c r="C27" s="72">
        <f>C2</f>
        <v>0</v>
      </c>
      <c r="D27" s="1"/>
      <c r="E27" s="26"/>
      <c r="F27" s="1"/>
      <c r="G27" s="1"/>
      <c r="H27" s="1"/>
      <c r="I27" s="1"/>
    </row>
    <row r="28" spans="1:9" x14ac:dyDescent="0.25">
      <c r="A28" s="17"/>
      <c r="B28" s="1"/>
      <c r="C28" s="1"/>
      <c r="D28" s="1"/>
      <c r="E28" s="26"/>
      <c r="F28" s="1"/>
      <c r="G28" s="1"/>
      <c r="H28" s="1"/>
      <c r="I28" s="1"/>
    </row>
    <row r="29" spans="1:9" x14ac:dyDescent="0.25">
      <c r="A29" s="35"/>
      <c r="B29" s="36" t="s">
        <v>39</v>
      </c>
      <c r="C29" s="37"/>
      <c r="D29" s="112" t="s">
        <v>83</v>
      </c>
      <c r="E29" s="113"/>
      <c r="F29" s="1"/>
      <c r="G29" s="1"/>
      <c r="H29" s="1"/>
      <c r="I29" s="1"/>
    </row>
    <row r="30" spans="1:9" x14ac:dyDescent="0.25">
      <c r="A30" s="73"/>
      <c r="B30" s="92"/>
      <c r="C30" s="93"/>
      <c r="D30" s="86" t="str">
        <f>IF(ISBLANK(B25)," ",B25)</f>
        <v xml:space="preserve"> </v>
      </c>
      <c r="E30" s="87"/>
      <c r="F30" s="1"/>
      <c r="G30" s="1"/>
      <c r="H30" s="1"/>
      <c r="I30" s="1"/>
    </row>
    <row r="31" spans="1:9" x14ac:dyDescent="0.25">
      <c r="A31" s="74"/>
      <c r="B31" s="94"/>
      <c r="C31" s="95"/>
      <c r="D31" s="88"/>
      <c r="E31" s="89"/>
      <c r="F31" s="1"/>
      <c r="G31" s="1"/>
      <c r="H31" s="1"/>
      <c r="I31" s="1"/>
    </row>
    <row r="32" spans="1:9" x14ac:dyDescent="0.25">
      <c r="A32" s="74"/>
      <c r="B32" s="94"/>
      <c r="C32" s="95"/>
      <c r="D32" s="88"/>
      <c r="E32" s="89"/>
      <c r="F32" s="1"/>
      <c r="G32" s="1"/>
      <c r="H32" s="1"/>
      <c r="I32" s="1"/>
    </row>
    <row r="33" spans="1:9" x14ac:dyDescent="0.25">
      <c r="A33" s="75"/>
      <c r="B33" s="96"/>
      <c r="C33" s="97"/>
      <c r="D33" s="90"/>
      <c r="E33" s="91"/>
      <c r="F33" s="1"/>
      <c r="G33" s="1"/>
      <c r="H33" s="1"/>
      <c r="I33" s="1"/>
    </row>
    <row r="34" spans="1:9" ht="17.100000000000001" customHeight="1" x14ac:dyDescent="0.25">
      <c r="A34" s="17"/>
      <c r="B34" s="53" t="s">
        <v>41</v>
      </c>
      <c r="C34" s="109"/>
      <c r="D34" s="110"/>
      <c r="E34" s="111"/>
      <c r="F34" s="1"/>
      <c r="G34" s="1"/>
      <c r="H34" s="1"/>
      <c r="I34" s="1"/>
    </row>
    <row r="35" spans="1:9" ht="17.100000000000001" customHeight="1" x14ac:dyDescent="0.25">
      <c r="A35" s="28"/>
      <c r="B35" s="38" t="s">
        <v>42</v>
      </c>
      <c r="C35" s="76"/>
      <c r="D35" s="77"/>
      <c r="E35" s="78"/>
      <c r="F35" s="1"/>
      <c r="G35" s="1"/>
      <c r="H35" s="1"/>
      <c r="I35" s="1"/>
    </row>
    <row r="36" spans="1:9" ht="17.100000000000001" customHeight="1" thickBot="1" x14ac:dyDescent="0.3">
      <c r="A36" s="33"/>
      <c r="B36" s="34" t="s">
        <v>43</v>
      </c>
      <c r="C36" s="79"/>
      <c r="D36" s="80"/>
      <c r="E36" s="81"/>
    </row>
  </sheetData>
  <sheetProtection algorithmName="SHA-512" hashValue="BzMZ5mSAcOFd0q+YynGG/2QKVBpjM98AFq87FYnjVxjKDF7DCBdgfPW+bOZGDUMiWEI4qAeyr2t5Eq93nvKD8g==" saltValue="YLIn5ByZQvNtNwr73H7L9A==" spinCount="100000" sheet="1" objects="1" scenarios="1"/>
  <customSheetViews>
    <customSheetView guid="{7DEA10CA-C400-4875-9142-2484248E1EEF}" showPageBreaks="1" outlineSymbols="0" zeroValues="0" printArea="1" view="pageLayout">
      <selection sqref="A1:E1"/>
      <pageMargins left="0.25" right="0.25" top="0.75" bottom="0.75" header="0.3" footer="0.3"/>
      <headerFooter>
        <oddHeader>&amp;R&amp;G</oddHeader>
        <oddFooter>&amp;R&amp;"Arial,Italic"&amp;10Daylighting Template for Non Residential Buildings
Ver 1.0_Jan 2022</oddFooter>
      </headerFooter>
    </customSheetView>
  </customSheetViews>
  <mergeCells count="14">
    <mergeCell ref="A1:E1"/>
    <mergeCell ref="B21:D21"/>
    <mergeCell ref="C2:E2"/>
    <mergeCell ref="C3:E3"/>
    <mergeCell ref="C34:E34"/>
    <mergeCell ref="D29:E29"/>
    <mergeCell ref="E20:E21"/>
    <mergeCell ref="C35:E35"/>
    <mergeCell ref="C36:E36"/>
    <mergeCell ref="B23:E23"/>
    <mergeCell ref="C25:E25"/>
    <mergeCell ref="D30:E30"/>
    <mergeCell ref="D31:E33"/>
    <mergeCell ref="B30:C3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'Drop down data (hide)'!$D$16:$D$20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'Drop down data (hide)'!$F$16:$F$39</xm:f>
          </x14:formula1>
          <xm:sqref>C5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0"/>
  <sheetViews>
    <sheetView showGridLines="0" showZeros="0" showOutlineSymbols="0" showWhiteSpace="0" view="pageLayout" zoomScaleNormal="100" workbookViewId="0">
      <selection activeCell="R16" sqref="R16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ojb1JzoVN1TCu/T03wUqyJdiewYI04D6sLpe1IpPQ5DUb2JXWBjbVetle6rKBw3HVC+/fGJhgNTy2wF2i1FwxQ==" saltValue="EijonbwqzqtzKsuzvce7GQ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900-000000000000}">
          <x14:formula1>
            <xm:f>'Drop down data (hide)'!$B$3:$B$5</xm:f>
          </x14:formula1>
          <xm:sqref>D9:D16</xm:sqref>
        </x14:dataValidation>
        <x14:dataValidation type="list" allowBlank="1" showInputMessage="1" showErrorMessage="1" xr:uid="{00000000-0002-0000-0900-000001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900-000002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900-000003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900-000004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900-000005000000}">
          <x14:formula1>
            <xm:f>'Drop down data (hide)'!$L$3:$L$8</xm:f>
          </x14:formula1>
          <xm:sqref>I9:I16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0"/>
  <sheetViews>
    <sheetView showGridLines="0" showZeros="0" showOutlineSymbols="0" showWhiteSpace="0" view="pageLayout" zoomScaleNormal="100" workbookViewId="0">
      <selection activeCell="R16" sqref="R16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1406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  <c r="N4" s="54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khrlaj5XIjytWO25Ds9tV3O9XjsQRq/dRhgHwMRvWIq8imFI54LlYfld1xA7Imfms1xMUPl7mpv7oORa2lB53Q==" saltValue="yWiOPACXCwZpvRKhM6wSzg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A20:N20"/>
    <mergeCell ref="K4:M4"/>
    <mergeCell ref="D3:G3"/>
    <mergeCell ref="D4:G4"/>
    <mergeCell ref="A1:N1"/>
    <mergeCell ref="D6:F6"/>
    <mergeCell ref="B3:C3"/>
    <mergeCell ref="B4:C4"/>
    <mergeCell ref="I4:J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A00-000000000000}">
          <x14:formula1>
            <xm:f>'Drop down data (hide)'!$L$3:$L$8</xm:f>
          </x14:formula1>
          <xm:sqref>I9:I16</xm:sqref>
        </x14:dataValidation>
        <x14:dataValidation type="list" allowBlank="1" showInputMessage="1" showErrorMessage="1" xr:uid="{00000000-0002-0000-0A00-000001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A00-000002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A00-000003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A00-000004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A00-000005000000}">
          <x14:formula1>
            <xm:f>'Drop down data (hide)'!$B$3:$B$5</xm:f>
          </x14:formula1>
          <xm:sqref>D9:D16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39"/>
  <sheetViews>
    <sheetView showOutlineSymbols="0" showWhiteSpace="0" topLeftCell="A7" workbookViewId="0">
      <selection activeCell="K24" sqref="K24"/>
    </sheetView>
  </sheetViews>
  <sheetFormatPr defaultColWidth="8.7109375" defaultRowHeight="12.75" x14ac:dyDescent="0.2"/>
  <cols>
    <col min="1" max="1" width="8.7109375" style="12"/>
    <col min="2" max="2" width="9.140625" style="12" customWidth="1"/>
    <col min="3" max="3" width="4" style="12" customWidth="1"/>
    <col min="4" max="4" width="19.85546875" style="12" customWidth="1"/>
    <col min="5" max="5" width="4.140625" style="12" customWidth="1"/>
    <col min="6" max="6" width="16.5703125" style="12" customWidth="1"/>
    <col min="7" max="7" width="3.5703125" style="12" customWidth="1"/>
    <col min="8" max="8" width="16.140625" style="12" customWidth="1"/>
    <col min="9" max="9" width="2.7109375" style="12" customWidth="1"/>
    <col min="10" max="10" width="16.5703125" style="12" customWidth="1"/>
    <col min="11" max="11" width="3.5703125" style="12" customWidth="1"/>
    <col min="12" max="12" width="13.28515625" style="12" customWidth="1"/>
    <col min="13" max="16384" width="8.7109375" style="6"/>
  </cols>
  <sheetData>
    <row r="2" spans="1:12" s="9" customFormat="1" ht="80.25" customHeight="1" x14ac:dyDescent="0.25">
      <c r="A2" s="11"/>
      <c r="B2" s="11" t="s">
        <v>6</v>
      </c>
      <c r="C2" s="11"/>
      <c r="D2" s="10" t="s">
        <v>5</v>
      </c>
      <c r="E2" s="10"/>
      <c r="F2" s="10" t="s">
        <v>2</v>
      </c>
      <c r="G2" s="10"/>
      <c r="H2" s="10" t="s">
        <v>18</v>
      </c>
      <c r="I2" s="10"/>
      <c r="J2" s="10" t="s">
        <v>3</v>
      </c>
      <c r="K2" s="10"/>
      <c r="L2" s="10" t="s">
        <v>4</v>
      </c>
    </row>
    <row r="3" spans="1:12" x14ac:dyDescent="0.2">
      <c r="B3" s="12">
        <v>200</v>
      </c>
      <c r="D3" s="12" t="s">
        <v>7</v>
      </c>
      <c r="F3" s="12" t="s">
        <v>10</v>
      </c>
      <c r="H3" s="12">
        <v>10</v>
      </c>
      <c r="J3" s="51" t="s">
        <v>80</v>
      </c>
      <c r="L3" s="12">
        <v>25</v>
      </c>
    </row>
    <row r="4" spans="1:12" x14ac:dyDescent="0.2">
      <c r="B4" s="12">
        <v>300</v>
      </c>
      <c r="D4" s="12" t="s">
        <v>8</v>
      </c>
      <c r="F4" s="12" t="s">
        <v>11</v>
      </c>
      <c r="H4" s="12">
        <v>20</v>
      </c>
      <c r="J4" s="12">
        <v>15</v>
      </c>
      <c r="L4" s="12">
        <v>35</v>
      </c>
    </row>
    <row r="5" spans="1:12" x14ac:dyDescent="0.2">
      <c r="B5" s="12">
        <v>500</v>
      </c>
      <c r="D5" s="12" t="s">
        <v>9</v>
      </c>
      <c r="F5" s="12" t="s">
        <v>12</v>
      </c>
      <c r="H5" s="12">
        <v>26</v>
      </c>
      <c r="J5" s="12">
        <v>30</v>
      </c>
      <c r="L5" s="12">
        <v>45</v>
      </c>
    </row>
    <row r="6" spans="1:12" x14ac:dyDescent="0.2">
      <c r="F6" s="12" t="s">
        <v>13</v>
      </c>
      <c r="H6" s="12">
        <v>32</v>
      </c>
      <c r="L6" s="12">
        <v>55</v>
      </c>
    </row>
    <row r="7" spans="1:12" x14ac:dyDescent="0.2">
      <c r="F7" s="12" t="s">
        <v>14</v>
      </c>
      <c r="H7" s="12">
        <v>43</v>
      </c>
      <c r="L7" s="12">
        <v>65</v>
      </c>
    </row>
    <row r="8" spans="1:12" x14ac:dyDescent="0.2">
      <c r="F8" s="12" t="s">
        <v>15</v>
      </c>
      <c r="H8" s="12">
        <v>52</v>
      </c>
      <c r="L8" s="12">
        <v>75</v>
      </c>
    </row>
    <row r="9" spans="1:12" x14ac:dyDescent="0.2">
      <c r="F9" s="12" t="s">
        <v>16</v>
      </c>
      <c r="H9" s="12">
        <v>60</v>
      </c>
    </row>
    <row r="10" spans="1:12" x14ac:dyDescent="0.2">
      <c r="F10" s="12" t="s">
        <v>17</v>
      </c>
      <c r="H10" s="12">
        <v>70</v>
      </c>
    </row>
    <row r="11" spans="1:12" x14ac:dyDescent="0.2">
      <c r="H11" s="12">
        <v>87</v>
      </c>
    </row>
    <row r="15" spans="1:12" x14ac:dyDescent="0.2">
      <c r="D15" s="22" t="s">
        <v>73</v>
      </c>
      <c r="F15" s="12" t="s">
        <v>47</v>
      </c>
    </row>
    <row r="16" spans="1:12" x14ac:dyDescent="0.2">
      <c r="D16" s="22" t="s">
        <v>74</v>
      </c>
      <c r="F16" s="21" t="s">
        <v>48</v>
      </c>
    </row>
    <row r="17" spans="4:6" x14ac:dyDescent="0.2">
      <c r="D17" s="22" t="s">
        <v>75</v>
      </c>
      <c r="F17" s="21" t="s">
        <v>49</v>
      </c>
    </row>
    <row r="18" spans="4:6" x14ac:dyDescent="0.2">
      <c r="D18" s="22" t="s">
        <v>76</v>
      </c>
      <c r="F18" s="21" t="s">
        <v>50</v>
      </c>
    </row>
    <row r="19" spans="4:6" x14ac:dyDescent="0.2">
      <c r="D19" s="22" t="s">
        <v>77</v>
      </c>
      <c r="F19" s="21" t="s">
        <v>51</v>
      </c>
    </row>
    <row r="20" spans="4:6" x14ac:dyDescent="0.2">
      <c r="D20" s="22" t="s">
        <v>71</v>
      </c>
      <c r="F20" s="21" t="s">
        <v>52</v>
      </c>
    </row>
    <row r="21" spans="4:6" x14ac:dyDescent="0.2">
      <c r="F21" s="21" t="s">
        <v>53</v>
      </c>
    </row>
    <row r="22" spans="4:6" x14ac:dyDescent="0.2">
      <c r="F22" s="21" t="s">
        <v>54</v>
      </c>
    </row>
    <row r="23" spans="4:6" x14ac:dyDescent="0.2">
      <c r="F23" s="21" t="s">
        <v>55</v>
      </c>
    </row>
    <row r="24" spans="4:6" x14ac:dyDescent="0.2">
      <c r="F24" s="21" t="s">
        <v>56</v>
      </c>
    </row>
    <row r="25" spans="4:6" x14ac:dyDescent="0.2">
      <c r="F25" s="21" t="s">
        <v>57</v>
      </c>
    </row>
    <row r="26" spans="4:6" x14ac:dyDescent="0.2">
      <c r="F26" s="21" t="s">
        <v>58</v>
      </c>
    </row>
    <row r="27" spans="4:6" x14ac:dyDescent="0.2">
      <c r="F27" s="21" t="s">
        <v>59</v>
      </c>
    </row>
    <row r="28" spans="4:6" x14ac:dyDescent="0.2">
      <c r="F28" s="21" t="s">
        <v>60</v>
      </c>
    </row>
    <row r="29" spans="4:6" x14ac:dyDescent="0.2">
      <c r="F29" s="21" t="s">
        <v>61</v>
      </c>
    </row>
    <row r="30" spans="4:6" x14ac:dyDescent="0.2">
      <c r="F30" s="21" t="s">
        <v>62</v>
      </c>
    </row>
    <row r="31" spans="4:6" x14ac:dyDescent="0.2">
      <c r="F31" s="21" t="s">
        <v>63</v>
      </c>
    </row>
    <row r="32" spans="4:6" x14ac:dyDescent="0.2">
      <c r="F32" s="21" t="s">
        <v>64</v>
      </c>
    </row>
    <row r="33" spans="6:6" x14ac:dyDescent="0.2">
      <c r="F33" s="21" t="s">
        <v>65</v>
      </c>
    </row>
    <row r="34" spans="6:6" x14ac:dyDescent="0.2">
      <c r="F34" s="21" t="s">
        <v>66</v>
      </c>
    </row>
    <row r="35" spans="6:6" x14ac:dyDescent="0.2">
      <c r="F35" s="21" t="s">
        <v>67</v>
      </c>
    </row>
    <row r="36" spans="6:6" x14ac:dyDescent="0.2">
      <c r="F36" s="21" t="s">
        <v>68</v>
      </c>
    </row>
    <row r="37" spans="6:6" x14ac:dyDescent="0.2">
      <c r="F37" s="21" t="s">
        <v>69</v>
      </c>
    </row>
    <row r="38" spans="6:6" x14ac:dyDescent="0.2">
      <c r="F38" s="21" t="s">
        <v>70</v>
      </c>
    </row>
    <row r="39" spans="6:6" x14ac:dyDescent="0.2">
      <c r="F39" s="21" t="s">
        <v>71</v>
      </c>
    </row>
  </sheetData>
  <customSheetViews>
    <customSheetView guid="{7DEA10CA-C400-4875-9142-2484248E1EEF}" outlineSymbols="0">
      <selection activeCell="J10" sqref="J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showGridLines="0" showZeros="0" showRuler="0" showOutlineSymbols="0" view="pageLayout" zoomScaleNormal="100" workbookViewId="0">
      <selection activeCell="A20" sqref="A20:N20"/>
    </sheetView>
  </sheetViews>
  <sheetFormatPr defaultColWidth="8.7109375" defaultRowHeight="14.25" x14ac:dyDescent="0.2"/>
  <cols>
    <col min="1" max="1" width="4.85546875" style="1" customWidth="1"/>
    <col min="2" max="3" width="9.28515625" style="1" customWidth="1"/>
    <col min="4" max="4" width="8.140625" style="1" customWidth="1"/>
    <col min="5" max="5" width="12.42578125" style="1" customWidth="1"/>
    <col min="6" max="6" width="9.85546875" style="1" customWidth="1"/>
    <col min="7" max="7" width="10.42578125" style="1" customWidth="1"/>
    <col min="8" max="8" width="10.5703125" style="1" customWidth="1"/>
    <col min="9" max="9" width="11.7109375" style="1" customWidth="1"/>
    <col min="10" max="10" width="11.28515625" style="1" customWidth="1"/>
    <col min="11" max="11" width="8" style="1" customWidth="1"/>
    <col min="12" max="12" width="12.42578125" style="1" customWidth="1"/>
    <col min="13" max="13" width="12" style="1" customWidth="1"/>
    <col min="14" max="14" width="7.5703125" style="1" customWidth="1"/>
    <col min="15" max="16384" width="8.7109375" style="1"/>
  </cols>
  <sheetData>
    <row r="1" spans="1:14" ht="65.25" customHeight="1" x14ac:dyDescent="0.2">
      <c r="A1" s="117" t="str">
        <f>Summary!A1</f>
        <v>SUBMISSION OF DOCUMENTARY EVIDENCES
Design for Effective Daylighting for Non - Residential Building 
(For 4th Edition ES Code)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8.1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  <c r="N4" s="54"/>
    </row>
    <row r="5" spans="1:14" ht="29.1" customHeight="1" x14ac:dyDescent="0.2">
      <c r="A5" s="2"/>
      <c r="B5" s="20"/>
      <c r="C5" s="20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jbNgugWANd4vMlAoQiJPRVXsV7BxNGK9HOl/ADKEyVfBdwS7YzPPli43onyt2o7KOCsCvCsO12oYfyF6vwVV/A==" saltValue="UyaiH2J+cGlEgl13AxBabA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A20:N20"/>
    <mergeCell ref="A1:N1"/>
    <mergeCell ref="K4:M4"/>
    <mergeCell ref="D3:G3"/>
    <mergeCell ref="D4:G4"/>
    <mergeCell ref="D6:F6"/>
    <mergeCell ref="B3:C3"/>
    <mergeCell ref="B4:C4"/>
    <mergeCell ref="I4:J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'Drop down data (hide)'!$B$3:$B$5</xm:f>
          </x14:formula1>
          <xm:sqref>D9:D16</xm:sqref>
        </x14:dataValidation>
        <x14:dataValidation type="list" allowBlank="1" showInputMessage="1" showErrorMessage="1" xr:uid="{00000000-0002-0000-0100-000001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100-000002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100-000003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100-000004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100-000005000000}">
          <x14:formula1>
            <xm:f>'Drop down data (hide)'!$L$3:$L$8</xm:f>
          </x14:formula1>
          <xm:sqref>I9:I16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showGridLines="0" showZeros="0" showOutlineSymbols="0" showWhiteSpace="0" view="pageLayout" zoomScaleNormal="100" workbookViewId="0">
      <selection activeCell="A20" sqref="A20:N20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+kg4fM1etjWQGqDyEhH+FzTtXZMdNyshXm2R2W29D1dyKNwcj6QOJeWDaRwUkf2T6epN3XfS7DYlS0XSJ0i/GQ==" saltValue="vIacgIM5NCgctpwzuzqWTg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'Drop down data (hide)'!$L$3:$L$8</xm:f>
          </x14:formula1>
          <xm:sqref>I9:I16</xm:sqref>
        </x14:dataValidation>
        <x14:dataValidation type="list" allowBlank="1" showInputMessage="1" showErrorMessage="1" xr:uid="{00000000-0002-0000-0200-000001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200-000002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200-000003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200-000004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200-000005000000}">
          <x14:formula1>
            <xm:f>'Drop down data (hide)'!$B$3:$B$5</xm:f>
          </x14:formula1>
          <xm:sqref>D9:D16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showGridLines="0" showZeros="0" showOutlineSymbols="0" showWhiteSpace="0" view="pageLayout" zoomScaleNormal="100" workbookViewId="0">
      <selection activeCell="B3" sqref="B3:C3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SHfxWBlgCQi+jLhJo1UHDw3hJJmxCVm9sTYf544qSfE+20jvYg94RcytUIYyJ7Z2YC5s9u1vAYGDgtrHGKRwEA==" saltValue="0VDHBps8gfZq3+OgnlY67A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300-000000000000}">
          <x14:formula1>
            <xm:f>'Drop down data (hide)'!$L$3:$L$8</xm:f>
          </x14:formula1>
          <xm:sqref>I9:I16</xm:sqref>
        </x14:dataValidation>
        <x14:dataValidation type="list" allowBlank="1" showInputMessage="1" showErrorMessage="1" xr:uid="{00000000-0002-0000-0300-000001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300-000002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300-000003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300-000004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300-000005000000}">
          <x14:formula1>
            <xm:f>'Drop down data (hide)'!$B$3:$B$5</xm:f>
          </x14:formula1>
          <xm:sqref>D9:D16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"/>
  <sheetViews>
    <sheetView showGridLines="0" showZeros="0" showOutlineSymbols="0" showWhiteSpace="0" view="pageLayout" zoomScaleNormal="100" workbookViewId="0">
      <selection activeCell="R16" sqref="R16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JmcuqM/8pMoSL0lz1Zh4Tj51LlP+wOk6s70kr5/A5VmeUKhX7AueJFG8IE0B66yC4JIQHxv6oIJEQPrDr/pX0g==" saltValue="/3vZH9YgqWqOcjoN4oBZcg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400-000000000000}">
          <x14:formula1>
            <xm:f>'Drop down data (hide)'!$L$3:$L$8</xm:f>
          </x14:formula1>
          <xm:sqref>I9:I16</xm:sqref>
        </x14:dataValidation>
        <x14:dataValidation type="list" allowBlank="1" showInputMessage="1" showErrorMessage="1" xr:uid="{00000000-0002-0000-0400-000001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400-000002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400-000003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400-000004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400-000005000000}">
          <x14:formula1>
            <xm:f>'Drop down data (hide)'!$B$3:$B$5</xm:f>
          </x14:formula1>
          <xm:sqref>D9:D16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"/>
  <sheetViews>
    <sheetView showGridLines="0" showZeros="0" showOutlineSymbols="0" showWhiteSpace="0" view="pageLayout" zoomScaleNormal="100" workbookViewId="0">
      <selection activeCell="R16" sqref="R16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+DISDOHHstYzy/gfjl3eAWpbdiQsGTYLL80WKwrQoFKapweoqt/LBJE3YGLdGe4hYqHqw7LMI0aAjwBKIyiF4A==" saltValue="CgIax8iRqT8PrmlhZbToUA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0000000}">
          <x14:formula1>
            <xm:f>'Drop down data (hide)'!$B$3:$B$5</xm:f>
          </x14:formula1>
          <xm:sqref>D9:D16</xm:sqref>
        </x14:dataValidation>
        <x14:dataValidation type="list" allowBlank="1" showInputMessage="1" showErrorMessage="1" xr:uid="{00000000-0002-0000-0500-000001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500-000002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500-000003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500-000004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500-000005000000}">
          <x14:formula1>
            <xm:f>'Drop down data (hide)'!$L$3:$L$8</xm:f>
          </x14:formula1>
          <xm:sqref>I9:I16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0"/>
  <sheetViews>
    <sheetView showGridLines="0" showZeros="0" showOutlineSymbols="0" showWhiteSpace="0" view="pageLayout" zoomScaleNormal="100" workbookViewId="0">
      <selection activeCell="R16" sqref="R16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0ukzfFkU9EA9J5KBIBmgURr6qtCfPPajh+FicQdvmsFA9fLjIpo6u0CgwC1dpQRs17n/N/jq7FpaVVIYss3A+A==" saltValue="O98CEOAH+XGPMa7ERoK7EQ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600-000000000000}">
          <x14:formula1>
            <xm:f>'Drop down data (hide)'!$L$3:$L$8</xm:f>
          </x14:formula1>
          <xm:sqref>I9:I16</xm:sqref>
        </x14:dataValidation>
        <x14:dataValidation type="list" allowBlank="1" showInputMessage="1" showErrorMessage="1" xr:uid="{00000000-0002-0000-0600-000001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600-000002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600-000003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600-000004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600-000005000000}">
          <x14:formula1>
            <xm:f>'Drop down data (hide)'!$B$3:$B$5</xm:f>
          </x14:formula1>
          <xm:sqref>D9:D16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0"/>
  <sheetViews>
    <sheetView showGridLines="0" showZeros="0" showOutlineSymbols="0" showWhiteSpace="0" view="pageLayout" zoomScaleNormal="100" workbookViewId="0">
      <selection activeCell="R16" sqref="R16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vDwYHZoV5y6pKapLoBFMF2lpj6PpA3M/UrsTEzOM/vhKYPMNrGE8GhYIPh1vjKXHu28LlfBLkh4rQDmRNYw3Zg==" saltValue="do3eSOR5s0hUJAt4k1NZ/A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700-000000000000}">
          <x14:formula1>
            <xm:f>'Drop down data (hide)'!$B$3:$B$5</xm:f>
          </x14:formula1>
          <xm:sqref>D9:D16</xm:sqref>
        </x14:dataValidation>
        <x14:dataValidation type="list" allowBlank="1" showInputMessage="1" showErrorMessage="1" xr:uid="{00000000-0002-0000-0700-000001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700-000002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700-000003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700-000004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700-000005000000}">
          <x14:formula1>
            <xm:f>'Drop down data (hide)'!$L$3:$L$8</xm:f>
          </x14:formula1>
          <xm:sqref>I9:I16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0"/>
  <sheetViews>
    <sheetView showGridLines="0" showZeros="0" showOutlineSymbols="0" showWhiteSpace="0" view="pageLayout" zoomScaleNormal="100" workbookViewId="0">
      <selection activeCell="R16" sqref="R16"/>
    </sheetView>
  </sheetViews>
  <sheetFormatPr defaultColWidth="8.7109375" defaultRowHeight="14.25" x14ac:dyDescent="0.2"/>
  <cols>
    <col min="1" max="1" width="4.85546875" style="1" customWidth="1"/>
    <col min="2" max="2" width="9.28515625" style="1" customWidth="1"/>
    <col min="3" max="3" width="9.5703125" style="1" customWidth="1"/>
    <col min="4" max="4" width="8.42578125" style="1" customWidth="1"/>
    <col min="5" max="5" width="12.42578125" style="1" customWidth="1"/>
    <col min="6" max="7" width="10.5703125" style="1" customWidth="1"/>
    <col min="8" max="8" width="10.85546875" style="1" customWidth="1"/>
    <col min="9" max="9" width="12.5703125" style="1" customWidth="1"/>
    <col min="10" max="10" width="11.5703125" style="1" customWidth="1"/>
    <col min="11" max="11" width="8.140625" style="1" customWidth="1"/>
    <col min="12" max="12" width="12.42578125" style="1" customWidth="1"/>
    <col min="13" max="13" width="12" style="1" customWidth="1"/>
    <col min="14" max="14" width="8.140625" style="1" customWidth="1"/>
    <col min="15" max="16384" width="8.7109375" style="1"/>
  </cols>
  <sheetData>
    <row r="1" spans="1:14" ht="65.25" customHeight="1" x14ac:dyDescent="0.2">
      <c r="A1" s="129" t="str">
        <f>Summary!A1</f>
        <v>SUBMISSION OF DOCUMENTARY EVIDENCES
Design for Effective Daylighting for Non - Residential Building 
(For 4th Edition ES Code)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8.1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20.45" customHeight="1" x14ac:dyDescent="0.25">
      <c r="B3" s="122" t="s">
        <v>78</v>
      </c>
      <c r="C3" s="122"/>
      <c r="D3" s="119">
        <f>Summary!C2</f>
        <v>0</v>
      </c>
      <c r="E3" s="119"/>
      <c r="F3" s="119"/>
      <c r="G3" s="119"/>
    </row>
    <row r="4" spans="1:14" ht="20.45" customHeight="1" x14ac:dyDescent="0.25">
      <c r="A4" s="2"/>
      <c r="B4" s="122" t="s">
        <v>34</v>
      </c>
      <c r="C4" s="122"/>
      <c r="D4" s="120">
        <f>Summary!B5</f>
        <v>0</v>
      </c>
      <c r="E4" s="120"/>
      <c r="F4" s="120"/>
      <c r="G4" s="120"/>
      <c r="I4" s="122" t="s">
        <v>72</v>
      </c>
      <c r="J4" s="122"/>
      <c r="K4" s="118">
        <f>Summary!C5</f>
        <v>0</v>
      </c>
      <c r="L4" s="118"/>
      <c r="M4" s="118"/>
    </row>
    <row r="5" spans="1:14" ht="29.1" customHeight="1" x14ac:dyDescent="0.2">
      <c r="A5" s="2"/>
      <c r="B5" s="23"/>
      <c r="C5" s="23"/>
    </row>
    <row r="6" spans="1:14" s="7" customFormat="1" ht="15.75" x14ac:dyDescent="0.25">
      <c r="B6" s="8" t="s">
        <v>0</v>
      </c>
      <c r="D6" s="121"/>
      <c r="E6" s="121"/>
      <c r="F6" s="121"/>
    </row>
    <row r="8" spans="1:14" s="3" customFormat="1" ht="56.1" customHeight="1" x14ac:dyDescent="0.25">
      <c r="A8" s="13"/>
      <c r="B8" s="13" t="s">
        <v>82</v>
      </c>
      <c r="C8" s="13" t="s">
        <v>21</v>
      </c>
      <c r="D8" s="13" t="s">
        <v>1</v>
      </c>
      <c r="E8" s="55" t="s">
        <v>5</v>
      </c>
      <c r="F8" s="13" t="s">
        <v>22</v>
      </c>
      <c r="G8" s="13" t="s">
        <v>19</v>
      </c>
      <c r="H8" s="13" t="s">
        <v>3</v>
      </c>
      <c r="I8" s="13" t="s">
        <v>24</v>
      </c>
      <c r="J8" s="13" t="s">
        <v>81</v>
      </c>
      <c r="K8" s="13" t="s">
        <v>20</v>
      </c>
      <c r="L8" s="13" t="s">
        <v>25</v>
      </c>
      <c r="M8" s="13" t="s">
        <v>23</v>
      </c>
      <c r="N8" s="5"/>
    </row>
    <row r="9" spans="1:14" s="6" customFormat="1" ht="20.100000000000001" customHeight="1" x14ac:dyDescent="0.2">
      <c r="A9" s="14">
        <v>1</v>
      </c>
      <c r="B9" s="69"/>
      <c r="C9" s="70"/>
      <c r="D9" s="70"/>
      <c r="E9" s="70"/>
      <c r="F9" s="70"/>
      <c r="G9" s="70"/>
      <c r="H9" s="70"/>
      <c r="I9" s="70"/>
      <c r="J9" s="71"/>
      <c r="K9" s="70"/>
      <c r="L9" s="70"/>
      <c r="M9" s="56">
        <f t="shared" ref="M9:M16" si="0">C9*K9*L9</f>
        <v>0</v>
      </c>
    </row>
    <row r="10" spans="1:14" s="6" customFormat="1" ht="20.100000000000001" customHeight="1" x14ac:dyDescent="0.2">
      <c r="A10" s="14">
        <v>2</v>
      </c>
      <c r="B10" s="69"/>
      <c r="C10" s="70"/>
      <c r="D10" s="70"/>
      <c r="E10" s="70"/>
      <c r="F10" s="70"/>
      <c r="G10" s="70"/>
      <c r="H10" s="70"/>
      <c r="I10" s="70"/>
      <c r="J10" s="71"/>
      <c r="K10" s="70"/>
      <c r="L10" s="70"/>
      <c r="M10" s="56">
        <f t="shared" si="0"/>
        <v>0</v>
      </c>
    </row>
    <row r="11" spans="1:14" s="6" customFormat="1" ht="20.100000000000001" customHeight="1" x14ac:dyDescent="0.2">
      <c r="A11" s="14">
        <v>3</v>
      </c>
      <c r="B11" s="69"/>
      <c r="C11" s="70"/>
      <c r="D11" s="70"/>
      <c r="E11" s="70"/>
      <c r="F11" s="70"/>
      <c r="G11" s="70"/>
      <c r="H11" s="70"/>
      <c r="I11" s="70"/>
      <c r="J11" s="71"/>
      <c r="K11" s="70"/>
      <c r="L11" s="70"/>
      <c r="M11" s="56">
        <f t="shared" si="0"/>
        <v>0</v>
      </c>
    </row>
    <row r="12" spans="1:14" s="6" customFormat="1" ht="20.100000000000001" customHeight="1" x14ac:dyDescent="0.2">
      <c r="A12" s="14">
        <v>4</v>
      </c>
      <c r="B12" s="69"/>
      <c r="C12" s="70"/>
      <c r="D12" s="70"/>
      <c r="E12" s="70"/>
      <c r="F12" s="70"/>
      <c r="G12" s="70"/>
      <c r="H12" s="70"/>
      <c r="I12" s="70"/>
      <c r="J12" s="71"/>
      <c r="K12" s="70"/>
      <c r="L12" s="70"/>
      <c r="M12" s="56">
        <f t="shared" si="0"/>
        <v>0</v>
      </c>
    </row>
    <row r="13" spans="1:14" s="6" customFormat="1" ht="20.100000000000001" customHeight="1" x14ac:dyDescent="0.2">
      <c r="A13" s="14">
        <v>5</v>
      </c>
      <c r="B13" s="69"/>
      <c r="C13" s="70"/>
      <c r="D13" s="70"/>
      <c r="E13" s="70"/>
      <c r="F13" s="70"/>
      <c r="G13" s="70"/>
      <c r="H13" s="70"/>
      <c r="I13" s="70"/>
      <c r="J13" s="71"/>
      <c r="K13" s="70"/>
      <c r="L13" s="70"/>
      <c r="M13" s="56">
        <f t="shared" si="0"/>
        <v>0</v>
      </c>
    </row>
    <row r="14" spans="1:14" s="6" customFormat="1" ht="20.100000000000001" customHeight="1" x14ac:dyDescent="0.2">
      <c r="A14" s="14">
        <v>6</v>
      </c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56">
        <f t="shared" si="0"/>
        <v>0</v>
      </c>
    </row>
    <row r="15" spans="1:14" s="6" customFormat="1" ht="20.100000000000001" customHeight="1" x14ac:dyDescent="0.2">
      <c r="A15" s="14">
        <v>7</v>
      </c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56">
        <f t="shared" si="0"/>
        <v>0</v>
      </c>
    </row>
    <row r="16" spans="1:14" s="6" customFormat="1" ht="20.100000000000001" customHeight="1" x14ac:dyDescent="0.2">
      <c r="A16" s="14">
        <v>8</v>
      </c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56">
        <f t="shared" si="0"/>
        <v>0</v>
      </c>
    </row>
    <row r="17" spans="1:14" s="6" customFormat="1" ht="20.100000000000001" customHeight="1" x14ac:dyDescent="0.2">
      <c r="A17" s="123" t="s">
        <v>28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57">
        <f>SUM(M9:M16)</f>
        <v>0</v>
      </c>
    </row>
    <row r="18" spans="1:14" s="6" customFormat="1" ht="20.100000000000001" customHeight="1" x14ac:dyDescent="0.2">
      <c r="A18" s="123" t="s">
        <v>29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57">
        <f>SUM(C9*J9+C10*J10+C11*J11+C12*J12+C13*J13+C14*J14+C15*J15+C16*J16)</f>
        <v>0</v>
      </c>
    </row>
    <row r="19" spans="1:14" s="6" customFormat="1" ht="20.100000000000001" customHeight="1" x14ac:dyDescent="0.2">
      <c r="A19" s="126" t="s">
        <v>30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58" t="str">
        <f>IF(ISERROR(M17/M18),"",M17/M18)</f>
        <v/>
      </c>
    </row>
    <row r="20" spans="1:14" ht="29.1" customHeight="1" x14ac:dyDescent="0.2">
      <c r="A20" s="116" t="s">
        <v>85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27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sheetProtection algorithmName="SHA-512" hashValue="fWEPBfxGOOZqwcNXd8KXMk7FYEGs3HMKsus3vCVgV/H+6zyqqcGMfBEeTRqU7P+dpLzbmzoANkB2A+Vg9bDdxw==" saltValue="2pUwR3OXGg+JJu46gmxc1Q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12">
    <mergeCell ref="D3:G3"/>
    <mergeCell ref="D4:G4"/>
    <mergeCell ref="A1:N1"/>
    <mergeCell ref="A20:N20"/>
    <mergeCell ref="I4:J4"/>
    <mergeCell ref="K4:M4"/>
    <mergeCell ref="D6:F6"/>
    <mergeCell ref="B3:C3"/>
    <mergeCell ref="B4:C4"/>
    <mergeCell ref="A17:L17"/>
    <mergeCell ref="A18:L18"/>
    <mergeCell ref="A19:L1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&amp;R&amp;G</oddHeader>
    <oddFooter>&amp;R&amp;"Arial,Italic"&amp;10Daylighting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0000000}">
          <x14:formula1>
            <xm:f>'Drop down data (hide)'!$B$3:$B$5</xm:f>
          </x14:formula1>
          <xm:sqref>D9:D16</xm:sqref>
        </x14:dataValidation>
        <x14:dataValidation type="list" allowBlank="1" showInputMessage="1" showErrorMessage="1" xr:uid="{00000000-0002-0000-0800-000001000000}">
          <x14:formula1>
            <xm:f>'Drop down data (hide)'!$D$3:$D$5</xm:f>
          </x14:formula1>
          <xm:sqref>E9:E16</xm:sqref>
        </x14:dataValidation>
        <x14:dataValidation type="list" allowBlank="1" showInputMessage="1" showErrorMessage="1" xr:uid="{00000000-0002-0000-0800-000002000000}">
          <x14:formula1>
            <xm:f>'Drop down data (hide)'!$F$3:$F$10</xm:f>
          </x14:formula1>
          <xm:sqref>F9:F16</xm:sqref>
        </x14:dataValidation>
        <x14:dataValidation type="list" allowBlank="1" showInputMessage="1" showErrorMessage="1" xr:uid="{00000000-0002-0000-0800-000003000000}">
          <x14:formula1>
            <xm:f>'Drop down data (hide)'!$H$3:$H$11</xm:f>
          </x14:formula1>
          <xm:sqref>G9:G16</xm:sqref>
        </x14:dataValidation>
        <x14:dataValidation type="list" allowBlank="1" showInputMessage="1" showErrorMessage="1" xr:uid="{00000000-0002-0000-0800-000004000000}">
          <x14:formula1>
            <xm:f>'Drop down data (hide)'!$J$3:$J$5</xm:f>
          </x14:formula1>
          <xm:sqref>H9:H16</xm:sqref>
        </x14:dataValidation>
        <x14:dataValidation type="list" allowBlank="1" showInputMessage="1" showErrorMessage="1" xr:uid="{00000000-0002-0000-0800-000005000000}">
          <x14:formula1>
            <xm:f>'Drop down data (hide)'!$L$3:$L$8</xm:f>
          </x14:formula1>
          <xm:sqref>I9:I16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Summary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Drop down data (hide)</vt:lpstr>
      <vt:lpstr>Sheet1!Print_Area</vt:lpstr>
      <vt:lpstr>Sheet10!Print_Area</vt:lpstr>
      <vt:lpstr>Sheet2!Print_Area</vt:lpstr>
      <vt:lpstr>Sheet3!Print_Area</vt:lpstr>
      <vt:lpstr>Sheet4!Print_Area</vt:lpstr>
      <vt:lpstr>Sheet5!Print_Area</vt:lpstr>
      <vt:lpstr>Sheet6!Print_Area</vt:lpstr>
      <vt:lpstr>Sheet7!Print_Area</vt:lpstr>
      <vt:lpstr>Sheet8!Print_Area</vt:lpstr>
      <vt:lpstr>Sheet9!Print_Area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2024-06-07T02:51:42Z</dcterms:created>
  <dcterms:modified xsi:type="dcterms:W3CDTF">2024-06-10T02:24:39Z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2024-06-07T12:31:24Z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3a45ddc0-6e1a-4eeb-97f8-70528fa442fd</vt:lpwstr>
  </property>
  <property fmtid="{D5CDD505-2E9C-101B-9397-08002B2CF9AE}" pid="8" name="MSIP_Label_5434c4c7-833e-41e4-b0ab-cdb227a2f6f7_ContentBits">
    <vt:lpwstr>0</vt:lpwstr>
  </property>
</Properties>
</file>