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ca_zhongzhi\Desktop\EMED\Projects\EME Plan Submission\FI details excel\"/>
    </mc:Choice>
  </mc:AlternateContent>
  <xr:revisionPtr revIDLastSave="0" documentId="13_ncr:1_{42C83BB6-4699-4B92-846C-EDD27A74232A}" xr6:coauthVersionLast="47" xr6:coauthVersionMax="47" xr10:uidLastSave="{00000000-0000-0000-0000-000000000000}"/>
  <workbookProtection workbookAlgorithmName="SHA-512" workbookHashValue="HkP8QqaFl1zWGjnCgoI+o4lL6lNFghH5S4SZL448qxViXJntWTTc6+jtyzOZ6K6MQ9xzzjauJfTABCBNjda6DA==" workbookSaltValue="4NukD+OwLjk+SCM0hMe/Ag==" workbookSpinCount="100000" lockStructure="1"/>
  <bookViews>
    <workbookView xWindow="-110" yWindow="-110" windowWidth="19420" windowHeight="10300" tabRatio="681" xr2:uid="{3DBA6735-C132-4E6C-A397-348380BE6FFA}"/>
  </bookViews>
  <sheets>
    <sheet name="Passenger_Goods_Service_Lifts" sheetId="1" r:id="rId1"/>
    <sheet name="VPL_Stairlifts" sheetId="3" r:id="rId2"/>
    <sheet name="Escalators_Passenger Conveyors" sheetId="2" r:id="rId3"/>
    <sheet name="MCPS" sheetId="4" r:id="rId4"/>
    <sheet name="Dropdown valu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AA4" i="1"/>
  <c r="AB4" i="1"/>
  <c r="AR4" i="1"/>
  <c r="U5" i="1"/>
  <c r="AA5" i="1"/>
  <c r="AB5" i="1"/>
  <c r="AR5" i="1"/>
  <c r="U6" i="1"/>
  <c r="AA6" i="1"/>
  <c r="AB6" i="1"/>
  <c r="AR6" i="1"/>
  <c r="U7" i="1"/>
  <c r="AA7" i="1"/>
  <c r="AB7" i="1"/>
  <c r="AR7" i="1"/>
  <c r="U8" i="1"/>
  <c r="AA8" i="1"/>
  <c r="AB8" i="1"/>
  <c r="AR8" i="1"/>
  <c r="U9" i="1"/>
  <c r="AA9" i="1"/>
  <c r="AB9" i="1"/>
  <c r="AR9" i="1"/>
  <c r="U10" i="1"/>
  <c r="AA10" i="1"/>
  <c r="AB10" i="1"/>
  <c r="AR10" i="1"/>
  <c r="U11" i="1"/>
  <c r="AA11" i="1"/>
  <c r="AB11" i="1"/>
  <c r="AR11" i="1"/>
  <c r="U12" i="1"/>
  <c r="AA12" i="1"/>
  <c r="AB12" i="1"/>
  <c r="AR12" i="1"/>
  <c r="U13" i="1"/>
  <c r="AA13" i="1"/>
  <c r="AB13" i="1"/>
  <c r="AR13" i="1"/>
  <c r="U14" i="1"/>
  <c r="AA14" i="1"/>
  <c r="AB14" i="1"/>
  <c r="AR14" i="1"/>
  <c r="U15" i="1"/>
  <c r="AA15" i="1"/>
  <c r="AB15" i="1"/>
  <c r="AR15" i="1"/>
  <c r="U16" i="1"/>
  <c r="AA16" i="1"/>
  <c r="AB16" i="1"/>
  <c r="AR16" i="1"/>
  <c r="U17" i="1"/>
  <c r="AA17" i="1"/>
  <c r="AB17" i="1"/>
  <c r="AR17" i="1"/>
  <c r="U18" i="1"/>
  <c r="AA18" i="1"/>
  <c r="AB18" i="1"/>
  <c r="AR18" i="1"/>
  <c r="U19" i="1"/>
  <c r="AA19" i="1"/>
  <c r="AB19" i="1"/>
  <c r="AR19" i="1"/>
  <c r="U20" i="1"/>
  <c r="AA20" i="1"/>
  <c r="AB20" i="1"/>
  <c r="AR20" i="1"/>
  <c r="U21" i="1"/>
  <c r="AA21" i="1"/>
  <c r="AB21" i="1"/>
  <c r="AR21" i="1"/>
  <c r="U22" i="1"/>
  <c r="AA22" i="1"/>
  <c r="AB22" i="1"/>
  <c r="AR22" i="1"/>
  <c r="U23" i="1"/>
  <c r="AA23" i="1"/>
  <c r="AB23" i="1"/>
  <c r="AR23" i="1"/>
  <c r="U24" i="1"/>
  <c r="AA24" i="1"/>
  <c r="AB24" i="1"/>
  <c r="AR24" i="1"/>
  <c r="U25" i="1"/>
  <c r="AA25" i="1"/>
  <c r="AB25" i="1"/>
  <c r="AR25" i="1"/>
  <c r="U26" i="1"/>
  <c r="AA26" i="1"/>
  <c r="AB26" i="1"/>
  <c r="AR26" i="1"/>
  <c r="U27" i="1"/>
  <c r="AA27" i="1"/>
  <c r="AB27" i="1"/>
  <c r="AR27" i="1"/>
  <c r="U28" i="1"/>
  <c r="AA28" i="1"/>
  <c r="AB28" i="1"/>
  <c r="AR28" i="1"/>
  <c r="U29" i="1"/>
  <c r="AA29" i="1"/>
  <c r="AB29" i="1"/>
  <c r="AR29" i="1"/>
  <c r="U30" i="1"/>
  <c r="AA30" i="1"/>
  <c r="AB30" i="1"/>
  <c r="AR30" i="1"/>
  <c r="U31" i="1"/>
  <c r="AA31" i="1"/>
  <c r="AB31" i="1"/>
  <c r="AR31" i="1"/>
  <c r="U32" i="1"/>
  <c r="AA32" i="1"/>
  <c r="AB32" i="1"/>
  <c r="AR32" i="1"/>
  <c r="U33" i="1"/>
  <c r="AA33" i="1"/>
  <c r="AB33" i="1"/>
  <c r="AR33" i="1"/>
  <c r="U34" i="1"/>
  <c r="AA34" i="1"/>
  <c r="AB34" i="1"/>
  <c r="AR34" i="1"/>
  <c r="U35" i="1"/>
  <c r="AA35" i="1"/>
  <c r="AB35" i="1"/>
  <c r="AR35" i="1"/>
  <c r="U36" i="1"/>
  <c r="AA36" i="1"/>
  <c r="AB36" i="1"/>
  <c r="AR36" i="1"/>
  <c r="U37" i="1"/>
  <c r="AA37" i="1"/>
  <c r="AB37" i="1"/>
  <c r="AR37" i="1"/>
  <c r="U38" i="1"/>
  <c r="AA38" i="1"/>
  <c r="AB38" i="1"/>
  <c r="AR38" i="1"/>
  <c r="U39" i="1"/>
  <c r="AA39" i="1"/>
  <c r="AB39" i="1"/>
  <c r="AR39" i="1"/>
  <c r="U40" i="1"/>
  <c r="AA40" i="1"/>
  <c r="AB40" i="1"/>
  <c r="AR40" i="1"/>
  <c r="U41" i="1"/>
  <c r="AA41" i="1"/>
  <c r="AB41" i="1"/>
  <c r="AR41" i="1"/>
  <c r="U42" i="1"/>
  <c r="AA42" i="1"/>
  <c r="AB42" i="1"/>
  <c r="AR42" i="1"/>
  <c r="U43" i="1"/>
  <c r="AA43" i="1"/>
  <c r="AB43" i="1"/>
  <c r="AR43" i="1"/>
  <c r="U44" i="1"/>
  <c r="AA44" i="1"/>
  <c r="AB44" i="1"/>
  <c r="AR44" i="1"/>
  <c r="U45" i="1"/>
  <c r="AA45" i="1"/>
  <c r="AB45" i="1"/>
  <c r="AR45" i="1"/>
  <c r="U46" i="1"/>
  <c r="AA46" i="1"/>
  <c r="AB46" i="1"/>
  <c r="AR46" i="1"/>
  <c r="U47" i="1"/>
  <c r="AA47" i="1"/>
  <c r="AB47" i="1"/>
  <c r="AR47" i="1"/>
  <c r="U48" i="1"/>
  <c r="AA48" i="1"/>
  <c r="AB48" i="1"/>
  <c r="AR48" i="1"/>
  <c r="U49" i="1"/>
  <c r="AA49" i="1"/>
  <c r="AB49" i="1"/>
  <c r="AR49" i="1"/>
  <c r="U50" i="1"/>
  <c r="AA50" i="1"/>
  <c r="AB50" i="1"/>
  <c r="AR50" i="1"/>
  <c r="U51" i="1"/>
  <c r="AA51" i="1"/>
  <c r="AB51" i="1"/>
  <c r="AR51" i="1"/>
  <c r="U52" i="1"/>
  <c r="AA52" i="1"/>
  <c r="AB52" i="1"/>
  <c r="AR52" i="1"/>
  <c r="U53" i="1"/>
  <c r="AA53" i="1"/>
  <c r="AB53" i="1"/>
  <c r="AR53" i="1"/>
  <c r="U54" i="1"/>
  <c r="AA54" i="1"/>
  <c r="AB54" i="1"/>
  <c r="AR54" i="1"/>
  <c r="U55" i="1"/>
  <c r="AA55" i="1"/>
  <c r="AB55" i="1"/>
  <c r="AR55" i="1"/>
  <c r="U56" i="1"/>
  <c r="AA56" i="1"/>
  <c r="AB56" i="1"/>
  <c r="AR56" i="1"/>
  <c r="U57" i="1"/>
  <c r="AA57" i="1"/>
  <c r="AB57" i="1"/>
  <c r="AR57" i="1"/>
  <c r="U58" i="1"/>
  <c r="AA58" i="1"/>
  <c r="AB58" i="1"/>
  <c r="AR58" i="1"/>
  <c r="U59" i="1"/>
  <c r="AA59" i="1"/>
  <c r="AB59" i="1"/>
  <c r="AR59" i="1"/>
  <c r="U60" i="1"/>
  <c r="AA60" i="1"/>
  <c r="AB60" i="1"/>
  <c r="AR60" i="1"/>
  <c r="U61" i="1"/>
  <c r="AA61" i="1"/>
  <c r="AB61" i="1"/>
  <c r="AR61" i="1"/>
  <c r="U62" i="1"/>
  <c r="AA62" i="1"/>
  <c r="AB62" i="1"/>
  <c r="AR62" i="1"/>
  <c r="U63" i="1"/>
  <c r="AA63" i="1"/>
  <c r="AB63" i="1"/>
  <c r="AR63" i="1"/>
  <c r="U64" i="1"/>
  <c r="AA64" i="1"/>
  <c r="AB64" i="1"/>
  <c r="AR64" i="1"/>
  <c r="U65" i="1"/>
  <c r="AA65" i="1"/>
  <c r="AB65" i="1"/>
  <c r="AR65" i="1"/>
  <c r="U66" i="1"/>
  <c r="AA66" i="1"/>
  <c r="AB66" i="1"/>
  <c r="AR66" i="1"/>
  <c r="U67" i="1"/>
  <c r="AA67" i="1"/>
  <c r="AB67" i="1"/>
  <c r="AR67" i="1"/>
  <c r="U68" i="1"/>
  <c r="AA68" i="1"/>
  <c r="AB68" i="1"/>
  <c r="AR68" i="1"/>
  <c r="U69" i="1"/>
  <c r="AA69" i="1"/>
  <c r="AB69" i="1"/>
  <c r="AR69" i="1"/>
  <c r="U70" i="1"/>
  <c r="AA70" i="1"/>
  <c r="AB70" i="1"/>
  <c r="AR70" i="1"/>
  <c r="U71" i="1"/>
  <c r="AA71" i="1"/>
  <c r="AB71" i="1"/>
  <c r="AR71" i="1"/>
  <c r="U72" i="1"/>
  <c r="AA72" i="1"/>
  <c r="AB72" i="1"/>
  <c r="AR72" i="1"/>
  <c r="U73" i="1"/>
  <c r="AA73" i="1"/>
  <c r="AB73" i="1"/>
  <c r="AR73" i="1"/>
  <c r="U74" i="1"/>
  <c r="AA74" i="1"/>
  <c r="AB74" i="1"/>
  <c r="AR74" i="1"/>
  <c r="U75" i="1"/>
  <c r="AA75" i="1"/>
  <c r="AB75" i="1"/>
  <c r="AR75" i="1"/>
  <c r="U76" i="1"/>
  <c r="AA76" i="1"/>
  <c r="AB76" i="1"/>
  <c r="AR76" i="1"/>
  <c r="U77" i="1"/>
  <c r="AA77" i="1"/>
  <c r="AB77" i="1"/>
  <c r="AR77" i="1"/>
  <c r="U78" i="1"/>
  <c r="AA78" i="1"/>
  <c r="AB78" i="1"/>
  <c r="AR78" i="1"/>
  <c r="U79" i="1"/>
  <c r="AA79" i="1"/>
  <c r="AB79" i="1"/>
  <c r="AR79" i="1"/>
  <c r="U80" i="1"/>
  <c r="AA80" i="1"/>
  <c r="AB80" i="1"/>
  <c r="AR80" i="1"/>
  <c r="U81" i="1"/>
  <c r="AA81" i="1"/>
  <c r="AB81" i="1"/>
  <c r="AR81" i="1"/>
  <c r="U82" i="1"/>
  <c r="AA82" i="1"/>
  <c r="AB82" i="1"/>
  <c r="AR82" i="1"/>
  <c r="U83" i="1"/>
  <c r="AA83" i="1"/>
  <c r="AB83" i="1"/>
  <c r="AR83" i="1"/>
  <c r="U84" i="1"/>
  <c r="AA84" i="1"/>
  <c r="AB84" i="1"/>
  <c r="AR84" i="1"/>
  <c r="U85" i="1"/>
  <c r="AA85" i="1"/>
  <c r="AB85" i="1"/>
  <c r="AR85" i="1"/>
  <c r="U86" i="1"/>
  <c r="AA86" i="1"/>
  <c r="AB86" i="1"/>
  <c r="AR86" i="1"/>
  <c r="U87" i="1"/>
  <c r="AA87" i="1"/>
  <c r="AB87" i="1"/>
  <c r="AR87" i="1"/>
  <c r="U88" i="1"/>
  <c r="AA88" i="1"/>
  <c r="AB88" i="1"/>
  <c r="AR88" i="1"/>
  <c r="U89" i="1"/>
  <c r="AA89" i="1"/>
  <c r="AB89" i="1"/>
  <c r="AR89" i="1"/>
  <c r="U90" i="1"/>
  <c r="AA90" i="1"/>
  <c r="AB90" i="1"/>
  <c r="AR90" i="1"/>
  <c r="U91" i="1"/>
  <c r="AA91" i="1"/>
  <c r="AB91" i="1"/>
  <c r="AR91" i="1"/>
  <c r="U92" i="1"/>
  <c r="AA92" i="1"/>
  <c r="AB92" i="1"/>
  <c r="AR92" i="1"/>
  <c r="U93" i="1"/>
  <c r="AA93" i="1"/>
  <c r="AB93" i="1"/>
  <c r="AR93" i="1"/>
  <c r="U94" i="1"/>
  <c r="AA94" i="1"/>
  <c r="AB94" i="1"/>
  <c r="AR94" i="1"/>
  <c r="U95" i="1"/>
  <c r="AA95" i="1"/>
  <c r="AB95" i="1"/>
  <c r="AR95" i="1"/>
  <c r="U96" i="1"/>
  <c r="AA96" i="1"/>
  <c r="AB96" i="1"/>
  <c r="AR96" i="1"/>
  <c r="U97" i="1"/>
  <c r="AA97" i="1"/>
  <c r="AB97" i="1"/>
  <c r="AR97" i="1"/>
  <c r="U98" i="1"/>
  <c r="AA98" i="1"/>
  <c r="AB98" i="1"/>
  <c r="AR98" i="1"/>
  <c r="U99" i="1"/>
  <c r="AA99" i="1"/>
  <c r="AB99" i="1"/>
  <c r="AR99" i="1"/>
  <c r="U100" i="1"/>
  <c r="AA100" i="1"/>
  <c r="AB100" i="1"/>
  <c r="AR100" i="1"/>
  <c r="AA3" i="1"/>
  <c r="AB3" i="1"/>
  <c r="U3" i="1"/>
  <c r="AR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A7C98BF5-AAA1-45E9-9191-7BBCCAA85E1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Mandatory field. If there is only 1 lift or 1 group of lifts with same design and specifications, can put '1'.
</t>
        </r>
      </text>
    </comment>
    <comment ref="B2" authorId="0" shapeId="0" xr:uid="{9C40564A-57E2-4269-9EFC-43BAC4499051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If the FI is in a different address from the main project address (eg multiple estates in one submission), pls include the actual address of the FI under the FI number as shown in below examples:
A (123 Road A), A (1 Road B) </t>
        </r>
      </text>
    </comment>
    <comment ref="U3" authorId="0" shapeId="0" xr:uid="{CF774FEE-256F-484B-B099-EC121ABB6261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For copying and pasting a row of data for creation of additional equipment, please exclude blue coloured cells as they are protected.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78A8FDD8-1FC7-45C8-96B3-0717D2FFD241}">
      <text>
        <r>
          <rPr>
            <b/>
            <sz val="9"/>
            <color indexed="81"/>
            <rFont val="Tahoma"/>
            <charset val="1"/>
          </rPr>
          <t xml:space="preserve">Admin:
</t>
        </r>
        <r>
          <rPr>
            <sz val="9"/>
            <color indexed="81"/>
            <rFont val="Tahoma"/>
            <family val="2"/>
          </rPr>
          <t xml:space="preserve">Mandatory field. If there is only 1 lift or 1 group of lifts with same design and specifications, can put '1'.
</t>
        </r>
      </text>
    </comment>
    <comment ref="B2" authorId="0" shapeId="0" xr:uid="{773C9F3D-8BA9-4BCF-96FB-3C52D4B80FA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If the FI is in a different address from the main project address (eg multiple estates in one submission), pls include the actual address of the FI under the FI number as shown in below examples:
A (123 Road A), A (1 Road B)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3A06515B-2936-4336-94A4-8BF66DC3871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Mandatory field. If there is only 1 lift or 1 group of lifts with same design and specifications, can put '1'.</t>
        </r>
      </text>
    </comment>
    <comment ref="B2" authorId="0" shapeId="0" xr:uid="{338165E8-827E-4412-B579-C2AA75B1C8D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If the FI is in a different address from the main project address (eg multiple estates in one submission), pls include the actual address of the FI under the FI number as shown in below examples:
A (123 Road A), A (1 Road B)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Desmond ANG (BCA)</author>
  </authors>
  <commentList>
    <comment ref="A2" authorId="0" shapeId="0" xr:uid="{FE7BDF1D-A2B8-4C14-86D5-4531E859CE6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Mandatory field. If there is only 1 lift or 1 group of lifts with same design and specifications, can put '1'.</t>
        </r>
      </text>
    </comment>
    <comment ref="B2" authorId="0" shapeId="0" xr:uid="{1292B5EF-9256-4DD5-B8A7-62542FC8BEB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If the FI is in a different address from the main project address (eg multiple estates in one submission), pls include the actual address of the FI under the FI number as shown in below examples:
A (123 Road A), A (1 Road B) </t>
        </r>
      </text>
    </comment>
  </commentList>
</comments>
</file>

<file path=xl/sharedStrings.xml><?xml version="1.0" encoding="utf-8"?>
<sst xmlns="http://schemas.openxmlformats.org/spreadsheetml/2006/main" count="841" uniqueCount="653">
  <si>
    <t>Group</t>
  </si>
  <si>
    <t>Lift Number</t>
  </si>
  <si>
    <t>Lift ID</t>
  </si>
  <si>
    <t>Number of Stops Served</t>
  </si>
  <si>
    <t>Brand Name</t>
  </si>
  <si>
    <t>Travel Height (m)</t>
  </si>
  <si>
    <t>Model Number</t>
  </si>
  <si>
    <t>Lift Type</t>
  </si>
  <si>
    <t>Type of Drive System</t>
  </si>
  <si>
    <t>Machine Room/Machine Room Less</t>
  </si>
  <si>
    <t>Geared/Gearless</t>
  </si>
  <si>
    <t>Number of Cylinder(s)</t>
  </si>
  <si>
    <t>Code Compliance</t>
  </si>
  <si>
    <t>Deviation from code</t>
  </si>
  <si>
    <t>Basic Lift Details</t>
  </si>
  <si>
    <t>Max. Passenger Capacity</t>
  </si>
  <si>
    <t>Rated Load (kg)</t>
  </si>
  <si>
    <t>Depth (mm)</t>
  </si>
  <si>
    <t>Car Depth (mm)</t>
  </si>
  <si>
    <t>Car Width (mm)</t>
  </si>
  <si>
    <t>Car Height (mm)</t>
  </si>
  <si>
    <t>Car Mass (kg)</t>
  </si>
  <si>
    <t>Max. Allowable Décor Weight (kg)</t>
  </si>
  <si>
    <t>Counterweight Runby (mm)</t>
  </si>
  <si>
    <t>Rated Speed (Highest Speed) (m/s)</t>
  </si>
  <si>
    <t>Buffer Stroke (mm)</t>
  </si>
  <si>
    <t>Jump (mm)</t>
  </si>
  <si>
    <t>Cwt Runby + Cwt Buffer Stroke + Jump (mm)</t>
  </si>
  <si>
    <t>Controller Model</t>
  </si>
  <si>
    <t>Machine Brake Type</t>
  </si>
  <si>
    <t>Traction Machine Model</t>
  </si>
  <si>
    <t>Machine Brake Model</t>
  </si>
  <si>
    <t>Hydraulic Pump Model</t>
  </si>
  <si>
    <t>Hydraulic Control Valve Model</t>
  </si>
  <si>
    <t>Suspension Type</t>
  </si>
  <si>
    <t>Suspension Type (Others)</t>
  </si>
  <si>
    <t>Rope/Belt Number</t>
  </si>
  <si>
    <t>Single Wrap/Double Wrap</t>
  </si>
  <si>
    <t>Underslung/Overslung</t>
  </si>
  <si>
    <t>Rope/Belt Breaking Strength (kg)</t>
  </si>
  <si>
    <t>Safety Factor</t>
  </si>
  <si>
    <t>Specifications</t>
  </si>
  <si>
    <t>Rope/Belt Size (mm)</t>
  </si>
  <si>
    <t>Certificate Number</t>
  </si>
  <si>
    <t>Expiry Date of certificate</t>
  </si>
  <si>
    <t>Notified Body</t>
  </si>
  <si>
    <t>Permissible Mass (kg)</t>
  </si>
  <si>
    <t>System Type Testing Details</t>
  </si>
  <si>
    <t>Component OEM</t>
  </si>
  <si>
    <t>Country of Manufacture</t>
  </si>
  <si>
    <t>Component Model Number</t>
  </si>
  <si>
    <t>Stopping Means</t>
  </si>
  <si>
    <t>Rated Speed (Overspeed governor) (m/s)</t>
  </si>
  <si>
    <t>Mechanical Tripping Speed (Overspeed governor) (m/s)</t>
  </si>
  <si>
    <t>Reduced stroke buffer used?</t>
  </si>
  <si>
    <t>Maximum Impact Speed (Buffer) (m/s)</t>
  </si>
  <si>
    <t>PESSRAL</t>
  </si>
  <si>
    <t>UCMP detection/control means</t>
  </si>
  <si>
    <t>UCMP stopping means</t>
  </si>
  <si>
    <t>ACOP detection means</t>
  </si>
  <si>
    <t>ACOP stopping means</t>
  </si>
  <si>
    <t>Landing Door Locking Device</t>
  </si>
  <si>
    <t>Car Door Locking Device</t>
  </si>
  <si>
    <t>Safety Gear</t>
  </si>
  <si>
    <t>Overspeed Governor</t>
  </si>
  <si>
    <t>Buffer</t>
  </si>
  <si>
    <t>Counterweight Overspeed Governor</t>
  </si>
  <si>
    <t>Counterweight Safety Gear</t>
  </si>
  <si>
    <t>Rupture Valve/One-Way Restrictor</t>
  </si>
  <si>
    <t>ACOP Tripping Speed (m/s)</t>
  </si>
  <si>
    <t>Passenger_Goods_Service_Lifts</t>
  </si>
  <si>
    <t>Passenger Lift</t>
  </si>
  <si>
    <t>Service Lift</t>
  </si>
  <si>
    <t>Car Lift</t>
  </si>
  <si>
    <t>Traction</t>
  </si>
  <si>
    <t>Hydraulic (Direct)</t>
  </si>
  <si>
    <t>Hydraulic (Indirect)</t>
  </si>
  <si>
    <t>Machine Room</t>
  </si>
  <si>
    <t>Machine Room Less</t>
  </si>
  <si>
    <t>Geared</t>
  </si>
  <si>
    <t>Gearless</t>
  </si>
  <si>
    <t>Deviation</t>
  </si>
  <si>
    <t>No deviation from code</t>
  </si>
  <si>
    <t>Alternative Solution</t>
  </si>
  <si>
    <t>Waiver</t>
  </si>
  <si>
    <t>Modification</t>
  </si>
  <si>
    <t>Steel Wire Rope</t>
  </si>
  <si>
    <t>Steel Embedded Belt</t>
  </si>
  <si>
    <t>Others</t>
  </si>
  <si>
    <t>Roping Ratio</t>
  </si>
  <si>
    <t>Single Wrap</t>
  </si>
  <si>
    <t>Double Wrap</t>
  </si>
  <si>
    <t>Underslung</t>
  </si>
  <si>
    <t>Overslung</t>
  </si>
  <si>
    <t>LIFTINSTUTUUT B.V.</t>
  </si>
  <si>
    <t>TUV SUD Industrie Service GmbH</t>
  </si>
  <si>
    <t>Shenzhen Institute of Quality and Safety Inspection and research, SIQS</t>
  </si>
  <si>
    <t>National Elevator Inspection and Testing Centre, NETEC</t>
  </si>
  <si>
    <t>Shanghai Jiaotong University Elevator Testing Centre, SJUETC</t>
  </si>
  <si>
    <t>Guangdong Institute of Special Equipment Inspection and Research/National Elevator Quality Supervision and Inspection Centre (Guang Dong)</t>
  </si>
  <si>
    <t>Notified Body (Model &amp; PESSRAL)</t>
  </si>
  <si>
    <t>Zhejiang Institute of Special Equipment Inspection and Research/National Elevator Quality Supervision and Inspection Centre (Zhe Jiang)</t>
  </si>
  <si>
    <t>Chongqing Institute of Special Equipment Inspection and Research/National Elevator Quality Supervision and Inspection Centre (Chong Qing)</t>
  </si>
  <si>
    <t>China Special Equipment Inspection an Research Institute</t>
  </si>
  <si>
    <t>Stopping means</t>
  </si>
  <si>
    <t>Gearless Machine Brakes</t>
  </si>
  <si>
    <t>Rope Gripper</t>
  </si>
  <si>
    <t>Sheave Jammer</t>
  </si>
  <si>
    <t>Reduced buffer stroke used?</t>
  </si>
  <si>
    <t>Yes</t>
  </si>
  <si>
    <t>No</t>
  </si>
  <si>
    <t>Drum</t>
  </si>
  <si>
    <t>Disc</t>
  </si>
  <si>
    <t>Roping ratio - X:1 (Select value of X)</t>
  </si>
  <si>
    <t>Germany</t>
  </si>
  <si>
    <t>Width (mm)</t>
  </si>
  <si>
    <t>Escalator Number</t>
  </si>
  <si>
    <t>Escalator ID</t>
  </si>
  <si>
    <t>Rise of Escalator (m)</t>
  </si>
  <si>
    <t>Escalator Type</t>
  </si>
  <si>
    <t>Basic Escalator/Passenger Conveyor Details</t>
  </si>
  <si>
    <r>
      <t>Clear Platform area (m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)</t>
    </r>
  </si>
  <si>
    <r>
      <t>Inclination Angle (</t>
    </r>
    <r>
      <rPr>
        <sz val="11"/>
        <color theme="1"/>
        <rFont val="Calibri"/>
        <family val="2"/>
      </rPr>
      <t>˚)</t>
    </r>
  </si>
  <si>
    <t>Step/Pallet Width (mm)</t>
  </si>
  <si>
    <t>Balustrade Type</t>
  </si>
  <si>
    <t>Drive Chain Model</t>
  </si>
  <si>
    <t>Drive Chain Type</t>
  </si>
  <si>
    <t>Number of E-Stop Switches</t>
  </si>
  <si>
    <t>Number of Flat Steps</t>
  </si>
  <si>
    <t>Drive Machine Model</t>
  </si>
  <si>
    <t>Drive Machine Brake Model</t>
  </si>
  <si>
    <t>Auxiliary Brake Model</t>
  </si>
  <si>
    <t>Escalators/Passenger Conveyors</t>
  </si>
  <si>
    <t>Escalator</t>
  </si>
  <si>
    <t>Passenger Conveyor (Inclined)</t>
  </si>
  <si>
    <t>Passenger Conveyor (No Inclination)</t>
  </si>
  <si>
    <t>Glass</t>
  </si>
  <si>
    <t>Metal</t>
  </si>
  <si>
    <t>Duplex</t>
  </si>
  <si>
    <t>Triplex</t>
  </si>
  <si>
    <t>MCPS Number</t>
  </si>
  <si>
    <t>MCPS ID</t>
  </si>
  <si>
    <t>Number of Car Park Lots</t>
  </si>
  <si>
    <t>Number of Stacks</t>
  </si>
  <si>
    <t>MCPS Type</t>
  </si>
  <si>
    <t>MCPS Type (Others)</t>
  </si>
  <si>
    <t>Basic MCPS Details</t>
  </si>
  <si>
    <t>Transfer Area Width (mm)</t>
  </si>
  <si>
    <t>Transfer Area Length (mm)</t>
  </si>
  <si>
    <t>Type of Operation</t>
  </si>
  <si>
    <t>Maximum Vehicle Width (mm)</t>
  </si>
  <si>
    <t>Maximum Vehicle Length (mm)</t>
  </si>
  <si>
    <t>Maximum Vehicle Height (mm)</t>
  </si>
  <si>
    <t>Maximum Load (kg)</t>
  </si>
  <si>
    <t>MCPS</t>
  </si>
  <si>
    <t>Turntable</t>
  </si>
  <si>
    <t>Tower System</t>
  </si>
  <si>
    <t>Puzzle System</t>
  </si>
  <si>
    <t>Stacked System</t>
  </si>
  <si>
    <t>Code of Compliance</t>
  </si>
  <si>
    <t>Code of practice for design, construction, installation, testing and inspection of the man-machine interface of Mechanised Car Parking Systems (MCPS)</t>
  </si>
  <si>
    <t>Automatic</t>
  </si>
  <si>
    <t>Hold to run</t>
  </si>
  <si>
    <t>Rack and Pinion</t>
  </si>
  <si>
    <t>Switzerland</t>
  </si>
  <si>
    <t>Code of Practice (Others)</t>
  </si>
  <si>
    <t>Country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</si>
  <si>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</si>
  <si>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</si>
  <si>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</si>
  <si>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</si>
  <si>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</si>
  <si>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</si>
  <si>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</si>
  <si>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</si>
  <si>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</si>
  <si>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</si>
  <si>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</si>
  <si>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</si>
  <si>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</si>
  <si>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</si>
  <si>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</si>
  <si>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</si>
  <si>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</si>
  <si>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</si>
  <si>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</si>
  <si>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</si>
  <si>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</si>
  <si>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</si>
  <si>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</si>
  <si>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</si>
  <si>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 (Plurinational State of)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</si>
  <si>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</si>
  <si>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</si>
  <si>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</si>
  <si>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</si>
  <si>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</si>
  <si>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</si>
  <si>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</si>
  <si>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</si>
  <si>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</si>
  <si>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</si>
  <si>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</si>
  <si>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</si>
  <si>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Caribbean Netherlands</t>
  </si>
  <si>
    <t>Cayman Islands</t>
  </si>
  <si>
    <t>Central African Republic</t>
  </si>
  <si>
    <t>Chad</t>
  </si>
  <si>
    <t>Chile</t>
  </si>
  <si>
    <t>China</t>
  </si>
  <si>
    <t>China, Hong Kong SAR</t>
  </si>
  <si>
    <t>China, Macao SAR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</si>
  <si>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</si>
  <si>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</si>
  <si>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</si>
  <si>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</si>
  <si>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</si>
  <si>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</si>
  <si>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</si>
  <si>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</si>
  <si>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Curaçao</t>
  </si>
  <si>
    <t>Cyprus</t>
  </si>
  <si>
    <t>Czech Republic</t>
  </si>
  <si>
    <t>Dem.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</si>
  <si>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</si>
  <si>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</si>
  <si>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</si>
  <si>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</si>
  <si>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</si>
  <si>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</si>
  <si>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</si>
  <si>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</si>
  <si>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</si>
  <si>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</si>
  <si>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</si>
  <si>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</si>
  <si>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</si>
  <si>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</si>
  <si>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</si>
  <si>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</si>
  <si>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</si>
  <si>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</si>
  <si>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</si>
  <si>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</si>
  <si>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</si>
  <si>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</si>
  <si>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</si>
  <si>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</si>
  <si>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</si>
  <si>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</si>
  <si>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</si>
  <si>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</si>
  <si>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</si>
  <si>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</si>
  <si>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</si>
  <si>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</si>
  <si>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</si>
  <si>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</si>
  <si>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Holy See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</si>
  <si>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</si>
  <si>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</si>
  <si>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</si>
  <si>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</si>
  <si>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</si>
  <si>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</si>
  <si>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</si>
  <si>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</si>
  <si>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</si>
  <si>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</si>
  <si>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</si>
  <si>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</si>
  <si>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</si>
  <si>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</si>
  <si>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</si>
  <si>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</si>
  <si>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</si>
  <si>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</si>
  <si>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</si>
  <si>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</si>
  <si>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</si>
  <si>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</si>
  <si>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</si>
  <si>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</si>
  <si>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</si>
  <si>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</si>
  <si>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</si>
  <si>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</si>
  <si>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</si>
  <si>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</si>
  <si>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</si>
  <si>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</si>
  <si>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</si>
  <si>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</si>
  <si>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</si>
  <si>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</si>
  <si>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</si>
  <si>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</si>
  <si>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</si>
  <si>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</si>
  <si>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(Fed. States of)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</si>
  <si>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</si>
  <si>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</si>
  <si>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</si>
  <si>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</si>
  <si>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</si>
  <si>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</si>
  <si>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</si>
  <si>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</si>
  <si>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</si>
  <si>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</si>
  <si>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</si>
  <si>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</si>
  <si>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</si>
  <si>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</si>
  <si>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</si>
  <si>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</si>
  <si>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</si>
  <si>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</si>
  <si>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</si>
  <si>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</si>
  <si>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Other non-specified areas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</si>
  <si>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</si>
  <si>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</si>
  <si>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</si>
  <si>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</si>
  <si>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</si>
  <si>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</si>
  <si>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</si>
  <si>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</si>
  <si>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</si>
  <si>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</si>
  <si>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</si>
  <si>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</si>
  <si>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</si>
  <si>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Réunion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</si>
  <si>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</si>
  <si>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</si>
  <si>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</si>
  <si>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</si>
  <si>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</si>
  <si>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</si>
  <si>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</si>
  <si>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</si>
  <si>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</si>
  <si>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</si>
  <si>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</si>
  <si>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</si>
  <si>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</si>
  <si>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</si>
  <si>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</si>
  <si>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</si>
  <si>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</si>
  <si>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</si>
  <si>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</si>
  <si>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</si>
  <si>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</si>
  <si>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</si>
  <si>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</si>
  <si>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</si>
  <si>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</si>
  <si>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State of Palestine</t>
  </si>
  <si>
    <t>Sudan</t>
  </si>
  <si>
    <t>Suriname</t>
  </si>
  <si>
    <t>Swaziland</t>
  </si>
  <si>
    <t>Sweden</t>
  </si>
  <si>
    <t>Syrian Arab Republic</t>
  </si>
  <si>
    <t>Tajikistan</t>
  </si>
  <si>
    <t>TFYR Macedonia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</si>
  <si>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</si>
  <si>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</si>
  <si>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</si>
  <si>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</si>
  <si>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</si>
  <si>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</si>
  <si>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</si>
  <si>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</si>
  <si>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</si>
  <si>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</si>
  <si>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</si>
  <si>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</si>
  <si>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</si>
  <si>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</si>
  <si>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</si>
  <si>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Republic of Tanzania</t>
  </si>
  <si>
    <t>United States of America</t>
  </si>
  <si>
    <t>United States Virgin Islands</t>
  </si>
  <si>
    <t>Uruguay</t>
  </si>
  <si>
    <t>Uzbekistan</t>
  </si>
  <si>
    <t>Vanuatu</t>
  </si>
  <si>
    <t>Venezuela (Bolivarian Republic of)</t>
  </si>
  <si>
    <t>Viet Nam</t>
  </si>
  <si>
    <t>Wallis and Futuna Islands</t>
  </si>
  <si>
    <t>Western Sahara</t>
  </si>
  <si>
    <t>Yemen</t>
  </si>
  <si>
    <t>Zambia</t>
  </si>
  <si>
    <t>Zimbabwe</t>
  </si>
  <si>
    <t>Taiwan</t>
  </si>
  <si>
    <t>Korea</t>
  </si>
  <si>
    <t>TEHNIČKI PROJEKTI I ATESTI d.o.o.</t>
  </si>
  <si>
    <t>CONTROL LIFT SA</t>
  </si>
  <si>
    <t>GCNTR Uluslararası Belgelendirme, Gözetim, Eğitim ve Dış Ticaret Limited Şirketi</t>
  </si>
  <si>
    <t>Aboma Inspections B.V.</t>
  </si>
  <si>
    <t>Dipl.-Ing. Pietsch &amp; Ing. Dr. Weindorfer Prüfgesellschaft m.b.H.</t>
  </si>
  <si>
    <t>Kontest Belgelendirme ve Muayene Hizmetleri Limited Şirketi</t>
  </si>
  <si>
    <t>BUREAU VERITAS INSPECCION Y TESTING, S.L. UNIPERSONAL</t>
  </si>
  <si>
    <t>SEGURIDAD INDUSTRIAL, MEDIOAMBIENTE Y CALIDAD, S.L.</t>
  </si>
  <si>
    <t>R.A.F. VERIFICHE S.R.L.</t>
  </si>
  <si>
    <t>DEKRA Certification France</t>
  </si>
  <si>
    <t>Zavod za ispitivanje kvalitete robe d.o.o.</t>
  </si>
  <si>
    <t>BSI Group The Netherlands B.V.</t>
  </si>
  <si>
    <t>BUREAU VERITAS HELLAS SOLE SHAREHOLDER SOCIETE ANONYME</t>
  </si>
  <si>
    <t>ASC Nederland B.V.</t>
  </si>
  <si>
    <t>Neta Sertifikasyon ve Teknik Kontrol Limited Şirketi</t>
  </si>
  <si>
    <t>QMSCERT AUDITS-INSPECTIONS-CERTIFICATIONS S.A (Q-CERT S.A.)</t>
  </si>
  <si>
    <t>CAC Conformity Assessment Center d.o.o.</t>
  </si>
  <si>
    <t>LRQA France SAS</t>
  </si>
  <si>
    <t>TÜV NORD NEDERLAND B.V.</t>
  </si>
  <si>
    <t>Eutest Belgelendirme Muayene ve Gözetim Hizmetleri Limited Şirketi</t>
  </si>
  <si>
    <t>LLC Rodau Inspection</t>
  </si>
  <si>
    <t>Tehnoaudit OÜ</t>
  </si>
  <si>
    <t>Chex Liftkeuringen B.V.</t>
  </si>
  <si>
    <t>ETEL SA</t>
  </si>
  <si>
    <t>TUV CYPRUS LTD</t>
  </si>
  <si>
    <t>ONAFHANKELIJK CONTRÔLE BUREAU (O.C.B.) V.Z.W.</t>
  </si>
  <si>
    <t>AENOR CONFIA, S.A.U.</t>
  </si>
  <si>
    <t>EKO</t>
  </si>
  <si>
    <t>BUREAU VOOR TECHNISCHE INSPECTIES, VERENIGING ZONDER WINSTOOGMERK</t>
  </si>
  <si>
    <t>VINÇOTTE asbl/vzw</t>
  </si>
  <si>
    <t>A2C CONTROLE</t>
  </si>
  <si>
    <t>Nortest Cyprus LTD</t>
  </si>
  <si>
    <t>Algemene certificaten voor elektriciteit en gas</t>
  </si>
  <si>
    <t>SBR France</t>
  </si>
  <si>
    <t>APAVE</t>
  </si>
  <si>
    <t>SGS – Statutory Services Belgium vzw/asbl</t>
  </si>
  <si>
    <t>DEKRA Industrial SAS</t>
  </si>
  <si>
    <t>SGS Inspecciones Reglamentarias, S.A.</t>
  </si>
  <si>
    <t>Lift Control Finland Oy</t>
  </si>
  <si>
    <t>VINCOTTE LUXEMBOURG ASBL</t>
  </si>
  <si>
    <t>European Inspection and Certification Company (EUROCERT) S.A.</t>
  </si>
  <si>
    <t>INSPECTA TARKASTUS OY</t>
  </si>
  <si>
    <t>SOCOTEC BELGIUM ASBL</t>
  </si>
  <si>
    <t>LIFTINSTITUUT B.V.</t>
  </si>
  <si>
    <t>KONHEF vzw</t>
  </si>
  <si>
    <t>SWISS APPROVAL TECHNISCHE BEWERTUNG S.A.</t>
  </si>
  <si>
    <t>EURO QUALITY SYSTEM France</t>
  </si>
  <si>
    <t>Inspecta Estonia OÜ</t>
  </si>
  <si>
    <t>ZAGREBINSPEKT d.o.o. za kontrolu i inženjering</t>
  </si>
  <si>
    <t>INGENIERIA Y TECNICAS DE CALIDAD S.L. INTECA</t>
  </si>
  <si>
    <t>APPLUS ORGANISMO DE CONTROL, S.L.U.</t>
  </si>
  <si>
    <t>IQnorm Uluslararası Belgelendirme ve Muayene Test Hizmetleri Ticaret Anonim Şirketi</t>
  </si>
  <si>
    <t>QUALICONSULT EXPLOITATION</t>
  </si>
  <si>
    <t>DQS HELLAS Management Systems Certification Company LTD</t>
  </si>
  <si>
    <t>EUROCONTROL S.A.</t>
  </si>
  <si>
    <t>POTA Prüf-Organisation Technischer Anlagen</t>
  </si>
  <si>
    <t>TÜV SÜD ATISAE, S.A.U.</t>
  </si>
  <si>
    <t>BUREAU ALPES CONTROLES SA</t>
  </si>
  <si>
    <t>Alberk QA Uluslararası Teknik Kontrol ve Belgelendirme Anonim Şirketi</t>
  </si>
  <si>
    <t>Heiskontrollen AS</t>
  </si>
  <si>
    <t>TMMOB Makine Mühendisleri Odasi Asansör Kontrol Merkezi</t>
  </si>
  <si>
    <t>TEST EXPERT-TECHNICAL ORGANIZATION FOR INSPECTIONS SURVEILLANCE AND CERTIFICATIONS LTD</t>
  </si>
  <si>
    <t>VITA CERT SINGLE MEMBER PC</t>
  </si>
  <si>
    <t>KRONOS GREEK CERTIFICATION S.A.</t>
  </si>
  <si>
    <t>TUV AUSTRIA HELLAS LTD</t>
  </si>
  <si>
    <t>Eurofins Product Testing Italy S.r.l.</t>
  </si>
  <si>
    <t>AUTOMATOS Srl</t>
  </si>
  <si>
    <t>Kiwa AS</t>
  </si>
  <si>
    <t>Optimal Denge Teknik Denetim Anonim Şirketi</t>
  </si>
  <si>
    <t>INSPECTION AND CERTIFICATION COMPANY LIMITED (EPIRUS CERT)</t>
  </si>
  <si>
    <t>TUV HELLAS S.A.</t>
  </si>
  <si>
    <t>ALFA ATEST d.o.o.</t>
  </si>
  <si>
    <t>Bureau Veritas Exploitation SAS</t>
  </si>
  <si>
    <t>VINÇOTTE sa/nv</t>
  </si>
  <si>
    <t>Szutest Uygunluk Değerlendirme A.Ş.</t>
  </si>
  <si>
    <t>ESTIMA KM Ltd.</t>
  </si>
  <si>
    <t>UDEM Uluslararasi Belgelendirme Denetim Egitim Merkezi San. ve Tic. A.Ş.</t>
  </si>
  <si>
    <t>BUREAU VERITAS IBERIA, S.L.</t>
  </si>
  <si>
    <t>SUPERVISION SERVICE OF ELEVATING GEARS</t>
  </si>
  <si>
    <t>Apave Exploitation France SAS</t>
  </si>
  <si>
    <t>OCA GLOBAL INSPECCIONES REGLAMENTARIAS, S.A.U.</t>
  </si>
  <si>
    <t>AND Uluslararası Denetim ve Gözetim Hizmetleri Anonim Şirketi</t>
  </si>
  <si>
    <t>Liftinstituut Nordic Oy</t>
  </si>
  <si>
    <t>INSTITUTO ELECTROTÉCNICO PORTUGUES</t>
  </si>
  <si>
    <t>TURKISH STANDARDS INSTITUTION (TSE)</t>
  </si>
  <si>
    <t>TÜV RHEINLAND IBERICA INSPECTION, CERTIFICATION AND TESTING, S.A.</t>
  </si>
  <si>
    <t>A1 Belgelendirme ve Muayene Hizmetleri Limited Şirketi</t>
  </si>
  <si>
    <t>ELTRON</t>
  </si>
  <si>
    <t>SGS GREECE S.A.-SOCIETE HELLENIQUE DE SURVEILLANCE SINGLE MEMBER S.A.- GREEK SUPERINTENDING COMPANY LTD</t>
  </si>
  <si>
    <t>BSI á Íslandi ehf.</t>
  </si>
  <si>
    <t>Inspecco Belgelendirme ve Gözetim Hizmetleri A. Ş.</t>
  </si>
  <si>
    <t>TÜV NORD BALTIK LTD</t>
  </si>
  <si>
    <t>Artıbel Belgelendirme Teknik Kontrol Gözetim ve Eğitim Hizmetleri Limited Şirketi</t>
  </si>
  <si>
    <t>TÜV SÜD Czech s. r. o.</t>
  </si>
  <si>
    <t>D Kare Gözetim Test ve Belgelendirme Ticaret Limited Şirketi</t>
  </si>
  <si>
    <t>MATERIALS INDUSTRIAL RESEARCH AND TECHNOLOGY CENTER S.A.(MIRTEC S.A.)</t>
  </si>
  <si>
    <t>Zavod za integralnu kontrolu d.o.o.</t>
  </si>
  <si>
    <t>Aliment Mühendislik Uluslar Arası Belgelendirme Gözetim ve Eğitim Hizmetleri Ticaret Limited Şirketi</t>
  </si>
  <si>
    <t>ENTE CERTIFICAZIONE MACCHINE SRL</t>
  </si>
  <si>
    <t>ITALCERT SRL</t>
  </si>
  <si>
    <t>"BULGARKONTROLA" S.A. - Conformity Assessment Directorate</t>
  </si>
  <si>
    <t>01 CONTRÔLE</t>
  </si>
  <si>
    <t>AB SALWENS INGENJÖRSBYRÅ</t>
  </si>
  <si>
    <t>AGENZIA EUROPEA PER LA SICUREZZA S.R.L.</t>
  </si>
  <si>
    <t>AISA S.R.L.</t>
  </si>
  <si>
    <t>APAVE ITALIA CPM SRL</t>
  </si>
  <si>
    <t>AS Inspecta Latvia</t>
  </si>
  <si>
    <t>BUREAU VERITAS ITALIA S.P.A.</t>
  </si>
  <si>
    <t>Bruun Inspektion</t>
  </si>
  <si>
    <t>Bösmüller Prüfgesellschaft GmbH</t>
  </si>
  <si>
    <t>C.E.V.I. S.r.l. - Centro Elettrotecnico Verifiche Impianti</t>
  </si>
  <si>
    <t>CENPI SCRL - CONSORZIO EUROPEO DI NORMALIZZAZIONE E PREVENZIONE INFORTUNI</t>
  </si>
  <si>
    <t>CER SRL</t>
  </si>
  <si>
    <t>CERT 2000 SRL</t>
  </si>
  <si>
    <t>CERT.IM SRL</t>
  </si>
  <si>
    <t>CERTAT S.r.l.</t>
  </si>
  <si>
    <t>CERTIFICAZIONE SISTEMI DI MOVIMENTAZIONE SRL</t>
  </si>
  <si>
    <t>CERTIFICAZIONI SRL</t>
  </si>
  <si>
    <t>CERTIFOR S.r.l.</t>
  </si>
  <si>
    <t>CERVINO SRL</t>
  </si>
  <si>
    <t>CNIM SRL</t>
  </si>
  <si>
    <t>Certing S.r.l.</t>
  </si>
  <si>
    <t>Compania Nationala pentru Controlul Cazanelor, Instalatiilor de Ridicat si Recipientelor sub Presiune SA - CNCIR CERT</t>
  </si>
  <si>
    <t>DEKRA Automobil GmbH</t>
  </si>
  <si>
    <t>DEKRA Industrial AB</t>
  </si>
  <si>
    <t>Dansk Trykinspektion ApS</t>
  </si>
  <si>
    <t>E.I.C. Engineering inspection company s.r.o.</t>
  </si>
  <si>
    <t>E.L.T.I. Srl - EUROPEAN LIFT TESTING ITALIA</t>
  </si>
  <si>
    <t>E.S.C. ENGINEERING SAFETY CERTIFICATION S.r.l.</t>
  </si>
  <si>
    <t>EC - ENTE CERTIFICAZIONI SPA</t>
  </si>
  <si>
    <t>ECO - European Certifying Organization S.p.A.</t>
  </si>
  <si>
    <t>ECO TECH ENGINEERING E SERVIZI AMBIENTALI S.r.l.</t>
  </si>
  <si>
    <t>ECOS ITALIA S.r.l.</t>
  </si>
  <si>
    <t>ECS SRL</t>
  </si>
  <si>
    <t>EMQ-DIN SRL</t>
  </si>
  <si>
    <t>ERGOCERT HELLAS INSPECTIONS-AUDITS-CERTIFICATIONS S.A.</t>
  </si>
  <si>
    <t>ETRURIA CERTIFICAZIONI SRL</t>
  </si>
  <si>
    <t>EUCERT Organismo di Certificazione Europeo s.r.l.</t>
  </si>
  <si>
    <t>EUROCERT S.P.A.</t>
  </si>
  <si>
    <t>EUROCONTROLLI SRL</t>
  </si>
  <si>
    <t>FORCE Certification A/S</t>
  </si>
  <si>
    <t>G &amp; R - ORGANISMO DI CERTIFICAZIONE SRL</t>
  </si>
  <si>
    <t>GATECI - Gabinete Técnico de Certificação e Inspeção, Lda.</t>
  </si>
  <si>
    <t>GTÜ Anlagensicherheit GmbH</t>
  </si>
  <si>
    <t>Goetschi Ingenieurbüro AG</t>
  </si>
  <si>
    <t>HISSBESIKTNINGAR I SVERIGE AB</t>
  </si>
  <si>
    <t>I.A.C.E. SRL</t>
  </si>
  <si>
    <t>I.G.M. CERTIFICAZIONI S.R.L.</t>
  </si>
  <si>
    <t>I.N.C. SRL</t>
  </si>
  <si>
    <t>I.N.C.S.A. SRL - ISTITUTO NAZIONALE CONTROLLO SICUREZZA ASCENSORI</t>
  </si>
  <si>
    <t>ICERT S.r.l.</t>
  </si>
  <si>
    <t>ICIM S.P.A.</t>
  </si>
  <si>
    <t>ICOVER S.p.A. - ISTITUTO COLLAUDI E VERIFICHE</t>
  </si>
  <si>
    <t>IE.DI.GE. ENGINEERING S.r.l</t>
  </si>
  <si>
    <t>IMQ ISTITUTO ITALIANO DEL MARCHIO DI QUALITÀ S.P.A.</t>
  </si>
  <si>
    <t>INSTITUTE OF OCCUPATIONAL SAFETY</t>
  </si>
  <si>
    <t>INSTITUTE OF OCCUPATIONAL SAFETY AND ENVIRONMENTAL PROTECTION - IVD</t>
  </si>
  <si>
    <t>INSTITUTO DE SOLDADURA E QUALIDADE</t>
  </si>
  <si>
    <t>IeS INGEGNERIA E SICUREZZA DEGASPERI S.R.L.</t>
  </si>
  <si>
    <t>Kent Grup Asansör Kontrol Muayene Belgelendirme Limited Şirketi</t>
  </si>
  <si>
    <t>Kiwa Sweden AB</t>
  </si>
  <si>
    <t>Kokholm Inspektion ApS</t>
  </si>
  <si>
    <t>LIFT Certificat TU Sofia-Technical University of Sofia-Technologies Ltd</t>
  </si>
  <si>
    <t>LLC BUREAU VERITAS LATVIA</t>
  </si>
  <si>
    <t>Lithuanian and German Join Stock Company TUVLITA</t>
  </si>
  <si>
    <t>MARTON MŰSZAKI SZAKÉRTŐ IRODA KFT.</t>
  </si>
  <si>
    <t>MCJ S.r.l.</t>
  </si>
  <si>
    <t>Normec BTV v.z.w.</t>
  </si>
  <si>
    <t>O.M.N.I.A. Srl</t>
  </si>
  <si>
    <t>OCA INSTITUTO DE CERTIFICACION, S.L.U.</t>
  </si>
  <si>
    <t>OCERT SRL</t>
  </si>
  <si>
    <t>OEC SRL</t>
  </si>
  <si>
    <t>ORGANISMO DI CERTIFICAZIONE EUROPEA SRL</t>
  </si>
  <si>
    <t>ORGANISMO EUROPEO CERTIFICAZIONE IMPIANTI SOLLEVAMENTO S.r.l. - OECIS</t>
  </si>
  <si>
    <t>OVERTEC SRL</t>
  </si>
  <si>
    <t>PLC SRL</t>
  </si>
  <si>
    <t>PRO-CERT SRL</t>
  </si>
  <si>
    <t>PRO. VE. CO. - ENGINEERING SERVICE SRL</t>
  </si>
  <si>
    <t>RINA Services S.P.A.</t>
  </si>
  <si>
    <t>SAFETY SYSTEMS S.r.l</t>
  </si>
  <si>
    <t>SERBLOK S.r.l.</t>
  </si>
  <si>
    <t>SEUCER SRL</t>
  </si>
  <si>
    <t>SGS ITALIA S.P.A.</t>
  </si>
  <si>
    <t>SGS-TÜV Saar GmbH</t>
  </si>
  <si>
    <t>SGS/INTERNATIONAL CERTIFICATION SERVICES - SERVIÇOS INTERNACIONAIS DE CERTIFICAÇÃO, LDA</t>
  </si>
  <si>
    <t>SIC S.R.L.</t>
  </si>
  <si>
    <t>SICURCERT S.r.l.</t>
  </si>
  <si>
    <t>SIDEL S.P.A.</t>
  </si>
  <si>
    <t>SIDELMED S.p.A.</t>
  </si>
  <si>
    <t>SISTEMA CERTIFICAZIONE EUROPEA CONTROLLO E SICUREZZA SRL</t>
  </si>
  <si>
    <t>SOCIETA INTERNAZIONALE CONTROLLO IMPIANTI TECNOLOGICI SRL - SICIT</t>
  </si>
  <si>
    <t>SOCOTEC Equipements</t>
  </si>
  <si>
    <t>SRAC CERT SRL</t>
  </si>
  <si>
    <t>STROJIRENSKY ZKUSEBNI USTAV s.p.</t>
  </si>
  <si>
    <t>SVI CERTIFICAZIONI SRL</t>
  </si>
  <si>
    <t>TECHNICKE LABORATORE OPAVA, akciova spolecnost</t>
  </si>
  <si>
    <t>TECHNICKY A ZKUSEBNI USTAV STAVEBNI PRAHA s.p.</t>
  </si>
  <si>
    <t>TECNICA SRL</t>
  </si>
  <si>
    <t>TORAMO Certificazioni Srl</t>
  </si>
  <si>
    <t>TRANSPORTOWY DOZOR TECHNICZNY</t>
  </si>
  <si>
    <t>TRIVENETO SRL</t>
  </si>
  <si>
    <t>TUV AUSTRIA ITALIA S.p.A.</t>
  </si>
  <si>
    <t>TUV ITALIA SRL</t>
  </si>
  <si>
    <t>Technicka inspekcia a.s.</t>
  </si>
  <si>
    <t>Technicky skusobny ustav Piestany a.s.</t>
  </si>
  <si>
    <t>TÜV AUSTRIA GMBH</t>
  </si>
  <si>
    <t>TÜV NORD CERT GmbH</t>
  </si>
  <si>
    <t>TÜV NORD Systems GmbH &amp; Co. KG</t>
  </si>
  <si>
    <t>TÜV Rheinland Industrie Service GmbH</t>
  </si>
  <si>
    <t>TÜV Rheinland InterCert Muszaki Felügyeleti és Tanúsító Korlátolt Felelosségu Társaság</t>
  </si>
  <si>
    <t>TÜV SÜD Industrie Service GmbH</t>
  </si>
  <si>
    <t>TÜV SÜD Polska Sp. z o.o.</t>
  </si>
  <si>
    <t>TÜV SÜD SLOVAKIA s.r.o.</t>
  </si>
  <si>
    <t>TÜV Technische Überwachung Hessen GmbH</t>
  </si>
  <si>
    <t>TÜV Thüringen e.V.</t>
  </si>
  <si>
    <t>UAB 'Kiwa Inspecta'</t>
  </si>
  <si>
    <t>UAB Inspekta</t>
  </si>
  <si>
    <t>UNION OF TECHNICAL SAFETY EXPERTS OF MANUFACTUTRES OF LATVIA - TÜV RHEINLAND GROUP LTD</t>
  </si>
  <si>
    <t>URZAD DOZORU TECHNICZNEGO</t>
  </si>
  <si>
    <t>V.I.S. SRL</t>
  </si>
  <si>
    <t>VEC S.r.l.</t>
  </si>
  <si>
    <t>VENETA ENGINEERING SRL</t>
  </si>
  <si>
    <t>VERICERT SRL</t>
  </si>
  <si>
    <t>Vereniging voor Arbeidsveiligheid door Techniek en Controle vzw</t>
  </si>
  <si>
    <t>control-A Aufzugsprüfung GmbH</t>
  </si>
  <si>
    <t>emt inspektion ApS</t>
  </si>
  <si>
    <t>g-ACK AB</t>
  </si>
  <si>
    <t>ÉMI-TÜV SÜD MINŐSÉGÜGYI ÉS BIZTONSÁGTECHNIKAI KFT.</t>
  </si>
  <si>
    <t>Notified Body (Other components)</t>
  </si>
  <si>
    <t>Brake Torque (Nm)</t>
  </si>
  <si>
    <t>VPL_Stairlifts</t>
  </si>
  <si>
    <t>Ropes and Suspension</t>
  </si>
  <si>
    <t>Screw and Nut</t>
  </si>
  <si>
    <t>Friction/ Traction Drive</t>
  </si>
  <si>
    <t>Scissors Mechanism</t>
  </si>
  <si>
    <t>Hydraulic (direct)</t>
  </si>
  <si>
    <t>Hydraulic (indirect)</t>
  </si>
  <si>
    <t>Guided Rope and Ball</t>
  </si>
  <si>
    <t>Guided Chain/Belt</t>
  </si>
  <si>
    <t>Code compliance</t>
  </si>
  <si>
    <t>Code of Practice</t>
  </si>
  <si>
    <t>Fire Lift</t>
  </si>
  <si>
    <t>Platform Lift</t>
  </si>
  <si>
    <t>StairChair Lift</t>
  </si>
  <si>
    <t>Cargo Lift</t>
  </si>
  <si>
    <t>Hydraulic Lift</t>
  </si>
  <si>
    <t>EN 81-40:2020</t>
  </si>
  <si>
    <t>SS 626:2017</t>
  </si>
  <si>
    <t>EN 14010:2003+A1:2009</t>
  </si>
  <si>
    <t>Code of Practice for installation, operation, and maintenance of vertical platform lift with enclosed platform and automatic sliding doors</t>
  </si>
  <si>
    <t>ASME 18.1-2023</t>
  </si>
  <si>
    <t>SS 550:2020</t>
  </si>
  <si>
    <t>existing dropdown value in LEAP</t>
  </si>
  <si>
    <t>new dropdown value to be added to LEAP</t>
  </si>
  <si>
    <t>EN 81-41:2024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</si>
</sst>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9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0" fillId="4" borderId="0" xfId="0" applyFill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4" borderId="0" xfId="0" applyFill="1" applyProtection="1">
      <protection hidden="1"/>
    </xf>
    <xf numFmtId="0" fontId="0" fillId="5" borderId="0" xfId="0" applyFill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vertical="center"/>
      <protection hidden="1"/>
    </xf>
    <xf numFmtId="1" fontId="0" fillId="0" borderId="0" xfId="0" quotePrefix="1" applyNumberFormat="1" applyProtection="1">
      <protection hidden="1"/>
    </xf>
    <xf numFmtId="0" fontId="0" fillId="0" borderId="0" xfId="0" quotePrefix="1" applyProtection="1">
      <protection hidden="1"/>
    </xf>
    <xf numFmtId="49" fontId="0" fillId="0" borderId="0" xfId="0" applyNumberFormat="1" applyAlignment="1" applyProtection="1">
      <alignment vertical="top" wrapText="1"/>
      <protection hidden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0" fillId="2" borderId="1" xfId="0" applyFill="1" applyBorder="1" applyProtection="1">
      <protection hidden="1"/>
    </xf>
    <xf numFmtId="164" fontId="0" fillId="0" borderId="1" xfId="0" applyNumberFormat="1" applyBorder="1" applyProtection="1">
      <protection locked="0" hidden="1"/>
    </xf>
    <xf numFmtId="164" fontId="0" fillId="3" borderId="1" xfId="0" applyNumberFormat="1" applyFill="1" applyBorder="1" applyProtection="1">
      <protection hidden="1"/>
    </xf>
    <xf numFmtId="1" fontId="0" fillId="3" borderId="1" xfId="0" applyNumberFormat="1" applyFill="1" applyBorder="1" applyProtection="1">
      <protection hidden="1"/>
    </xf>
    <xf numFmtId="2" fontId="0" fillId="3" borderId="1" xfId="0" applyNumberFormat="1" applyFill="1" applyBorder="1" applyProtection="1">
      <protection hidden="1"/>
    </xf>
    <xf numFmtId="164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right"/>
      <protection locked="0"/>
    </xf>
    <xf numFmtId="165" fontId="0" fillId="0" borderId="1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8BFF-6174-4BBB-AAB1-62ACE5791211}">
  <sheetPr codeName="Sheet1"/>
  <dimension ref="A1:EK100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7" sqref="C7"/>
    </sheetView>
  </sheetViews>
  <sheetFormatPr defaultRowHeight="14.5" x14ac:dyDescent="0.35"/>
  <cols>
    <col min="1" max="1" width="6.6328125" style="2" customWidth="1"/>
    <col min="2" max="2" width="15.7265625" style="2" customWidth="1"/>
    <col min="3" max="3" width="17.08984375" style="2" customWidth="1"/>
    <col min="4" max="4" width="15.1796875" style="2" bestFit="1" customWidth="1"/>
    <col min="5" max="5" width="25.6328125" style="2" customWidth="1"/>
    <col min="6" max="7" width="14.1796875" style="2" bestFit="1" customWidth="1"/>
    <col min="8" max="8" width="17.1796875" style="2" bestFit="1" customWidth="1"/>
    <col min="9" max="9" width="18.36328125" style="2" bestFit="1" customWidth="1"/>
    <col min="10" max="10" width="31.1796875" style="2" bestFit="1" customWidth="1"/>
    <col min="11" max="11" width="17.1796875" style="2" bestFit="1" customWidth="1"/>
    <col min="12" max="12" width="19.26953125" style="2" bestFit="1" customWidth="1"/>
    <col min="13" max="13" width="15.26953125" style="2" bestFit="1" customWidth="1"/>
    <col min="14" max="14" width="22.81640625" style="2" bestFit="1" customWidth="1"/>
    <col min="15" max="15" width="17.81640625" style="2" bestFit="1" customWidth="1"/>
    <col min="16" max="16" width="21.54296875" style="2" bestFit="1" customWidth="1"/>
    <col min="17" max="17" width="13.7265625" style="2" bestFit="1" customWidth="1"/>
    <col min="18" max="19" width="14.26953125" style="2" bestFit="1" customWidth="1"/>
    <col min="20" max="20" width="14.54296875" style="2" bestFit="1" customWidth="1"/>
    <col min="21" max="21" width="21.54296875" style="29" bestFit="1" customWidth="1"/>
    <col min="22" max="22" width="12" style="2" bestFit="1" customWidth="1"/>
    <col min="23" max="23" width="29.26953125" style="2" bestFit="1" customWidth="1"/>
    <col min="24" max="24" width="24.1796875" style="2" bestFit="1" customWidth="1"/>
    <col min="25" max="25" width="30.1796875" style="2" bestFit="1" customWidth="1"/>
    <col min="26" max="26" width="16.7265625" style="2" bestFit="1" customWidth="1"/>
    <col min="27" max="27" width="10.26953125" style="29" bestFit="1" customWidth="1"/>
    <col min="28" max="28" width="38.26953125" style="29" bestFit="1" customWidth="1"/>
    <col min="29" max="29" width="15.1796875" style="2" bestFit="1" customWidth="1"/>
    <col min="30" max="30" width="21.26953125" style="2" bestFit="1" customWidth="1"/>
    <col min="31" max="31" width="17.7265625" style="2" bestFit="1" customWidth="1"/>
    <col min="32" max="32" width="19.26953125" style="2" bestFit="1" customWidth="1"/>
    <col min="33" max="33" width="19.26953125" style="2" customWidth="1"/>
    <col min="34" max="34" width="19.81640625" style="2" bestFit="1" customWidth="1"/>
    <col min="35" max="35" width="26.26953125" style="2" bestFit="1" customWidth="1"/>
    <col min="36" max="36" width="14.7265625" style="2" bestFit="1" customWidth="1"/>
    <col min="37" max="37" width="22.26953125" style="2" bestFit="1" customWidth="1"/>
    <col min="38" max="38" width="30.26953125" style="2" bestFit="1" customWidth="1"/>
    <col min="39" max="39" width="22.81640625" style="2" bestFit="1" customWidth="1"/>
    <col min="40" max="40" width="19.7265625" style="2" bestFit="1" customWidth="1"/>
    <col min="41" max="41" width="16.453125" style="2" bestFit="1" customWidth="1"/>
    <col min="42" max="42" width="17.81640625" style="2" bestFit="1" customWidth="1"/>
    <col min="43" max="43" width="28.1796875" style="2" bestFit="1" customWidth="1"/>
    <col min="44" max="44" width="11.54296875" style="29" bestFit="1" customWidth="1"/>
    <col min="45" max="45" width="16.7265625" style="2" bestFit="1" customWidth="1"/>
    <col min="46" max="46" width="21.26953125" style="2" bestFit="1" customWidth="1"/>
    <col min="47" max="47" width="121" style="2" bestFit="1" customWidth="1"/>
    <col min="48" max="48" width="18.81640625" style="2" bestFit="1" customWidth="1"/>
    <col min="49" max="49" width="15.26953125" style="2" bestFit="1" customWidth="1"/>
    <col min="50" max="50" width="29.54296875" style="2" bestFit="1" customWidth="1"/>
    <col min="51" max="51" width="24" style="2" bestFit="1" customWidth="1"/>
    <col min="52" max="52" width="16.6328125" style="2" bestFit="1" customWidth="1"/>
    <col min="53" max="53" width="21.36328125" style="2" bestFit="1" customWidth="1"/>
    <col min="54" max="54" width="121" style="2" bestFit="1" customWidth="1"/>
    <col min="55" max="55" width="15.26953125" style="2" bestFit="1" customWidth="1"/>
    <col min="56" max="56" width="21.26953125" style="2" bestFit="1" customWidth="1"/>
    <col min="57" max="57" width="24" style="2" bestFit="1" customWidth="1"/>
    <col min="58" max="58" width="16.7265625" style="2" bestFit="1" customWidth="1"/>
    <col min="59" max="59" width="21.26953125" style="2" bestFit="1" customWidth="1"/>
    <col min="60" max="60" width="121" style="2" bestFit="1" customWidth="1"/>
    <col min="61" max="61" width="15.26953125" style="2" bestFit="1" customWidth="1"/>
    <col min="62" max="62" width="21.26953125" style="2" bestFit="1" customWidth="1"/>
    <col min="63" max="63" width="24" style="2" bestFit="1" customWidth="1"/>
    <col min="64" max="64" width="16.7265625" style="2" bestFit="1" customWidth="1"/>
    <col min="65" max="65" width="21.36328125" style="2" bestFit="1" customWidth="1"/>
    <col min="66" max="66" width="121" style="2" bestFit="1" customWidth="1"/>
    <col min="67" max="67" width="21.81640625" style="2" bestFit="1" customWidth="1"/>
    <col min="68" max="68" width="18.81640625" style="2" bestFit="1" customWidth="1"/>
    <col min="69" max="69" width="16.81640625" style="2" customWidth="1"/>
    <col min="70" max="70" width="29.54296875" style="2" bestFit="1" customWidth="1"/>
    <col min="71" max="71" width="24" style="2" bestFit="1" customWidth="1"/>
    <col min="72" max="72" width="16.6328125" style="2" bestFit="1" customWidth="1"/>
    <col min="73" max="73" width="21.26953125" style="2" bestFit="1" customWidth="1"/>
    <col min="74" max="74" width="121" style="2" bestFit="1" customWidth="1"/>
    <col min="75" max="75" width="23.54296875" style="2" bestFit="1" customWidth="1"/>
    <col min="76" max="76" width="15.26953125" style="2" bestFit="1" customWidth="1"/>
    <col min="77" max="77" width="21.26953125" style="2" bestFit="1" customWidth="1"/>
    <col min="78" max="78" width="24" style="2" bestFit="1" customWidth="1"/>
    <col min="79" max="79" width="16.7265625" style="2" bestFit="1" customWidth="1"/>
    <col min="80" max="80" width="21.26953125" style="2" bestFit="1" customWidth="1"/>
    <col min="81" max="81" width="121" style="2" bestFit="1" customWidth="1"/>
    <col min="82" max="82" width="21.81640625" style="2" bestFit="1" customWidth="1"/>
    <col min="83" max="83" width="18.7265625" style="2" bestFit="1" customWidth="1"/>
    <col min="84" max="84" width="15.26953125" style="2" bestFit="1" customWidth="1"/>
    <col min="85" max="85" width="21.26953125" style="2" bestFit="1" customWidth="1"/>
    <col min="86" max="86" width="24" style="2" bestFit="1" customWidth="1"/>
    <col min="87" max="87" width="16.7265625" style="2" bestFit="1" customWidth="1"/>
    <col min="88" max="88" width="21.26953125" style="2" bestFit="1" customWidth="1"/>
    <col min="89" max="89" width="121" style="2" bestFit="1" customWidth="1"/>
    <col min="90" max="90" width="15.26953125" style="2" bestFit="1" customWidth="1"/>
    <col min="91" max="91" width="21.26953125" style="2" bestFit="1" customWidth="1"/>
    <col min="92" max="92" width="24" style="2" bestFit="1" customWidth="1"/>
    <col min="93" max="93" width="16.7265625" style="2" bestFit="1" customWidth="1"/>
    <col min="94" max="94" width="21.26953125" style="2" bestFit="1" customWidth="1"/>
    <col min="95" max="95" width="121" style="2" bestFit="1" customWidth="1"/>
    <col min="96" max="96" width="15.26953125" style="2" bestFit="1" customWidth="1"/>
    <col min="97" max="97" width="21.26953125" style="2" bestFit="1" customWidth="1"/>
    <col min="98" max="98" width="24" style="2" bestFit="1" customWidth="1"/>
    <col min="99" max="99" width="16.7265625" style="2" bestFit="1" customWidth="1"/>
    <col min="100" max="100" width="21.26953125" style="2" bestFit="1" customWidth="1"/>
    <col min="101" max="101" width="12.1796875" style="2" bestFit="1" customWidth="1"/>
    <col min="102" max="102" width="18.7265625" style="2" bestFit="1" customWidth="1"/>
    <col min="103" max="103" width="15.26953125" style="2" bestFit="1" customWidth="1"/>
    <col min="104" max="104" width="21.26953125" style="2" bestFit="1" customWidth="1"/>
    <col min="105" max="105" width="24" style="2" bestFit="1" customWidth="1"/>
    <col min="106" max="106" width="16.7265625" style="2" bestFit="1" customWidth="1"/>
    <col min="107" max="107" width="21.26953125" style="2" bestFit="1" customWidth="1"/>
    <col min="108" max="108" width="12.1796875" style="2" bestFit="1" customWidth="1"/>
    <col min="109" max="109" width="35.453125" style="2" bestFit="1" customWidth="1"/>
    <col min="110" max="110" width="47.7265625" style="2" bestFit="1" customWidth="1"/>
    <col min="111" max="111" width="15.26953125" style="2" bestFit="1" customWidth="1"/>
    <col min="112" max="112" width="21.26953125" style="2" bestFit="1" customWidth="1"/>
    <col min="113" max="113" width="24" style="2" bestFit="1" customWidth="1"/>
    <col min="114" max="114" width="16.7265625" style="2" bestFit="1" customWidth="1"/>
    <col min="115" max="115" width="21.26953125" style="2" bestFit="1" customWidth="1"/>
    <col min="116" max="116" width="12.1796875" style="2" bestFit="1" customWidth="1"/>
    <col min="117" max="117" width="18.7265625" style="2" bestFit="1" customWidth="1"/>
    <col min="118" max="118" width="24.81640625" style="2" bestFit="1" customWidth="1"/>
    <col min="119" max="119" width="33.453125" style="2" bestFit="1" customWidth="1"/>
    <col min="120" max="120" width="15.26953125" style="2" bestFit="1" customWidth="1"/>
    <col min="121" max="121" width="21.26953125" style="2" bestFit="1" customWidth="1"/>
    <col min="122" max="122" width="24" style="2" bestFit="1" customWidth="1"/>
    <col min="123" max="123" width="16.7265625" style="2" bestFit="1" customWidth="1"/>
    <col min="124" max="124" width="21.26953125" style="2" bestFit="1" customWidth="1"/>
    <col min="125" max="125" width="12.1796875" style="2" bestFit="1" customWidth="1"/>
    <col min="126" max="126" width="35.453125" style="2" bestFit="1" customWidth="1"/>
    <col min="127" max="127" width="47.7265625" style="2" bestFit="1" customWidth="1"/>
    <col min="128" max="128" width="15.26953125" style="2" bestFit="1" customWidth="1"/>
    <col min="129" max="129" width="21.26953125" style="2" bestFit="1" customWidth="1"/>
    <col min="130" max="130" width="24" style="2" bestFit="1" customWidth="1"/>
    <col min="131" max="131" width="16.7265625" style="2" bestFit="1" customWidth="1"/>
    <col min="132" max="132" width="21.26953125" style="2" bestFit="1" customWidth="1"/>
    <col min="133" max="133" width="12.1796875" style="2" bestFit="1" customWidth="1"/>
    <col min="134" max="134" width="18.7265625" style="2" bestFit="1" customWidth="1"/>
    <col min="135" max="135" width="15.26953125" style="2" bestFit="1" customWidth="1"/>
    <col min="136" max="136" width="21.26953125" style="2" bestFit="1" customWidth="1"/>
    <col min="137" max="137" width="24" style="2" bestFit="1" customWidth="1"/>
    <col min="138" max="138" width="16.7265625" style="2" bestFit="1" customWidth="1"/>
    <col min="139" max="139" width="21.26953125" style="2" bestFit="1" customWidth="1"/>
    <col min="140" max="140" width="12.1796875" style="2" bestFit="1" customWidth="1"/>
    <col min="141" max="16384" width="8.7265625" style="1"/>
  </cols>
  <sheetData>
    <row r="1" spans="1:141" customFormat="1" x14ac:dyDescent="0.35">
      <c r="A1" s="3"/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 t="s">
        <v>41</v>
      </c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 t="s">
        <v>47</v>
      </c>
      <c r="AT1" s="30"/>
      <c r="AU1" s="30"/>
      <c r="AV1" s="30"/>
      <c r="AW1" s="30" t="s">
        <v>56</v>
      </c>
      <c r="AX1" s="30"/>
      <c r="AY1" s="30"/>
      <c r="AZ1" s="30"/>
      <c r="BA1" s="30"/>
      <c r="BB1" s="30"/>
      <c r="BC1" s="30" t="s">
        <v>57</v>
      </c>
      <c r="BD1" s="30"/>
      <c r="BE1" s="30"/>
      <c r="BF1" s="30"/>
      <c r="BG1" s="30"/>
      <c r="BH1" s="30"/>
      <c r="BI1" s="30" t="s">
        <v>58</v>
      </c>
      <c r="BJ1" s="30"/>
      <c r="BK1" s="30"/>
      <c r="BL1" s="30"/>
      <c r="BM1" s="30"/>
      <c r="BN1" s="30"/>
      <c r="BO1" s="30"/>
      <c r="BP1" s="30"/>
      <c r="BQ1" s="30" t="s">
        <v>59</v>
      </c>
      <c r="BR1" s="30"/>
      <c r="BS1" s="30"/>
      <c r="BT1" s="30"/>
      <c r="BU1" s="30"/>
      <c r="BV1" s="30"/>
      <c r="BW1" s="30"/>
      <c r="BX1" s="30" t="s">
        <v>60</v>
      </c>
      <c r="BY1" s="30"/>
      <c r="BZ1" s="30"/>
      <c r="CA1" s="30"/>
      <c r="CB1" s="30"/>
      <c r="CC1" s="30"/>
      <c r="CD1" s="30"/>
      <c r="CE1" s="30"/>
      <c r="CF1" s="30" t="s">
        <v>61</v>
      </c>
      <c r="CG1" s="30"/>
      <c r="CH1" s="30"/>
      <c r="CI1" s="30"/>
      <c r="CJ1" s="30"/>
      <c r="CK1" s="30"/>
      <c r="CL1" s="30" t="s">
        <v>62</v>
      </c>
      <c r="CM1" s="30"/>
      <c r="CN1" s="30"/>
      <c r="CO1" s="30"/>
      <c r="CP1" s="30"/>
      <c r="CQ1" s="30"/>
      <c r="CR1" s="30" t="s">
        <v>63</v>
      </c>
      <c r="CS1" s="30"/>
      <c r="CT1" s="30"/>
      <c r="CU1" s="30"/>
      <c r="CV1" s="30"/>
      <c r="CW1" s="30"/>
      <c r="CX1" s="30"/>
      <c r="CY1" s="30" t="s">
        <v>64</v>
      </c>
      <c r="CZ1" s="30"/>
      <c r="DA1" s="30"/>
      <c r="DB1" s="30"/>
      <c r="DC1" s="30"/>
      <c r="DD1" s="30"/>
      <c r="DE1" s="30"/>
      <c r="DF1" s="30"/>
      <c r="DG1" s="30" t="s">
        <v>65</v>
      </c>
      <c r="DH1" s="30"/>
      <c r="DI1" s="30"/>
      <c r="DJ1" s="30"/>
      <c r="DK1" s="30"/>
      <c r="DL1" s="30"/>
      <c r="DM1" s="30"/>
      <c r="DN1" s="30"/>
      <c r="DO1" s="30"/>
      <c r="DP1" s="30" t="s">
        <v>66</v>
      </c>
      <c r="DQ1" s="30"/>
      <c r="DR1" s="30"/>
      <c r="DS1" s="30"/>
      <c r="DT1" s="30"/>
      <c r="DU1" s="30"/>
      <c r="DV1" s="30"/>
      <c r="DW1" s="30"/>
      <c r="DX1" s="30" t="s">
        <v>67</v>
      </c>
      <c r="DY1" s="30"/>
      <c r="DZ1" s="30"/>
      <c r="EA1" s="30"/>
      <c r="EB1" s="30"/>
      <c r="EC1" s="30"/>
      <c r="ED1" s="30"/>
      <c r="EE1" s="30" t="s">
        <v>68</v>
      </c>
      <c r="EF1" s="30"/>
      <c r="EG1" s="30"/>
      <c r="EH1" s="30"/>
      <c r="EI1" s="30"/>
      <c r="EJ1" s="30"/>
    </row>
    <row r="2" spans="1:141" customFormat="1" x14ac:dyDescent="0.35">
      <c r="A2" s="3" t="s">
        <v>0</v>
      </c>
      <c r="B2" s="3" t="s">
        <v>1</v>
      </c>
      <c r="C2" s="3" t="s">
        <v>2</v>
      </c>
      <c r="D2" s="3" t="s">
        <v>5</v>
      </c>
      <c r="E2" s="3" t="s">
        <v>3</v>
      </c>
      <c r="F2" s="3" t="s">
        <v>4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638</v>
      </c>
      <c r="N2" s="3" t="s">
        <v>165</v>
      </c>
      <c r="O2" s="3" t="s">
        <v>13</v>
      </c>
      <c r="P2" s="3" t="s">
        <v>15</v>
      </c>
      <c r="Q2" s="3" t="s">
        <v>16</v>
      </c>
      <c r="R2" s="3" t="s">
        <v>18</v>
      </c>
      <c r="S2" s="3" t="s">
        <v>19</v>
      </c>
      <c r="T2" s="3" t="s">
        <v>20</v>
      </c>
      <c r="U2" s="3" t="s">
        <v>121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30</v>
      </c>
      <c r="AE2" s="3" t="s">
        <v>29</v>
      </c>
      <c r="AF2" s="3" t="s">
        <v>31</v>
      </c>
      <c r="AG2" s="3" t="s">
        <v>627</v>
      </c>
      <c r="AH2" s="3" t="s">
        <v>32</v>
      </c>
      <c r="AI2" s="3" t="s">
        <v>33</v>
      </c>
      <c r="AJ2" s="3" t="s">
        <v>34</v>
      </c>
      <c r="AK2" s="3" t="s">
        <v>35</v>
      </c>
      <c r="AL2" s="3" t="s">
        <v>113</v>
      </c>
      <c r="AM2" s="3" t="s">
        <v>37</v>
      </c>
      <c r="AN2" s="3" t="s">
        <v>38</v>
      </c>
      <c r="AO2" s="3" t="s">
        <v>36</v>
      </c>
      <c r="AP2" s="3" t="s">
        <v>42</v>
      </c>
      <c r="AQ2" s="3" t="s">
        <v>39</v>
      </c>
      <c r="AR2" s="3" t="s">
        <v>40</v>
      </c>
      <c r="AS2" s="3" t="s">
        <v>43</v>
      </c>
      <c r="AT2" s="3" t="s">
        <v>44</v>
      </c>
      <c r="AU2" s="3" t="s">
        <v>45</v>
      </c>
      <c r="AV2" s="3" t="s">
        <v>46</v>
      </c>
      <c r="AW2" s="3" t="s">
        <v>48</v>
      </c>
      <c r="AX2" s="3" t="s">
        <v>49</v>
      </c>
      <c r="AY2" s="3" t="s">
        <v>50</v>
      </c>
      <c r="AZ2" s="3" t="s">
        <v>43</v>
      </c>
      <c r="BA2" s="3" t="s">
        <v>44</v>
      </c>
      <c r="BB2" s="3" t="s">
        <v>45</v>
      </c>
      <c r="BC2" s="3" t="s">
        <v>48</v>
      </c>
      <c r="BD2" s="3" t="s">
        <v>49</v>
      </c>
      <c r="BE2" s="3" t="s">
        <v>50</v>
      </c>
      <c r="BF2" s="3" t="s">
        <v>43</v>
      </c>
      <c r="BG2" s="3" t="s">
        <v>44</v>
      </c>
      <c r="BH2" s="3" t="s">
        <v>45</v>
      </c>
      <c r="BI2" s="3" t="s">
        <v>48</v>
      </c>
      <c r="BJ2" s="3" t="s">
        <v>49</v>
      </c>
      <c r="BK2" s="3" t="s">
        <v>50</v>
      </c>
      <c r="BL2" s="3" t="s">
        <v>43</v>
      </c>
      <c r="BM2" s="3" t="s">
        <v>44</v>
      </c>
      <c r="BN2" s="3" t="s">
        <v>45</v>
      </c>
      <c r="BO2" s="3" t="s">
        <v>51</v>
      </c>
      <c r="BP2" s="3" t="s">
        <v>46</v>
      </c>
      <c r="BQ2" s="3" t="s">
        <v>48</v>
      </c>
      <c r="BR2" s="3" t="s">
        <v>49</v>
      </c>
      <c r="BS2" s="3" t="s">
        <v>50</v>
      </c>
      <c r="BT2" s="3" t="s">
        <v>43</v>
      </c>
      <c r="BU2" s="3" t="s">
        <v>44</v>
      </c>
      <c r="BV2" s="3" t="s">
        <v>45</v>
      </c>
      <c r="BW2" s="3" t="s">
        <v>69</v>
      </c>
      <c r="BX2" s="3" t="s">
        <v>48</v>
      </c>
      <c r="BY2" s="3" t="s">
        <v>49</v>
      </c>
      <c r="BZ2" s="3" t="s">
        <v>50</v>
      </c>
      <c r="CA2" s="3" t="s">
        <v>43</v>
      </c>
      <c r="CB2" s="3" t="s">
        <v>44</v>
      </c>
      <c r="CC2" s="3" t="s">
        <v>45</v>
      </c>
      <c r="CD2" s="3" t="s">
        <v>51</v>
      </c>
      <c r="CE2" s="3" t="s">
        <v>46</v>
      </c>
      <c r="CF2" s="3" t="s">
        <v>48</v>
      </c>
      <c r="CG2" s="3" t="s">
        <v>49</v>
      </c>
      <c r="CH2" s="3" t="s">
        <v>50</v>
      </c>
      <c r="CI2" s="3" t="s">
        <v>43</v>
      </c>
      <c r="CJ2" s="3" t="s">
        <v>44</v>
      </c>
      <c r="CK2" s="3" t="s">
        <v>45</v>
      </c>
      <c r="CL2" s="3" t="s">
        <v>48</v>
      </c>
      <c r="CM2" s="3" t="s">
        <v>49</v>
      </c>
      <c r="CN2" s="3" t="s">
        <v>50</v>
      </c>
      <c r="CO2" s="3" t="s">
        <v>43</v>
      </c>
      <c r="CP2" s="3" t="s">
        <v>44</v>
      </c>
      <c r="CQ2" s="3" t="s">
        <v>45</v>
      </c>
      <c r="CR2" s="3" t="s">
        <v>48</v>
      </c>
      <c r="CS2" s="3" t="s">
        <v>49</v>
      </c>
      <c r="CT2" s="3" t="s">
        <v>50</v>
      </c>
      <c r="CU2" s="3" t="s">
        <v>43</v>
      </c>
      <c r="CV2" s="3" t="s">
        <v>44</v>
      </c>
      <c r="CW2" s="3" t="s">
        <v>45</v>
      </c>
      <c r="CX2" s="3" t="s">
        <v>46</v>
      </c>
      <c r="CY2" s="3" t="s">
        <v>48</v>
      </c>
      <c r="CZ2" s="3" t="s">
        <v>49</v>
      </c>
      <c r="DA2" s="3" t="s">
        <v>50</v>
      </c>
      <c r="DB2" s="3" t="s">
        <v>43</v>
      </c>
      <c r="DC2" s="3" t="s">
        <v>44</v>
      </c>
      <c r="DD2" s="3" t="s">
        <v>45</v>
      </c>
      <c r="DE2" s="3" t="s">
        <v>52</v>
      </c>
      <c r="DF2" s="3" t="s">
        <v>53</v>
      </c>
      <c r="DG2" s="3" t="s">
        <v>48</v>
      </c>
      <c r="DH2" s="3" t="s">
        <v>49</v>
      </c>
      <c r="DI2" s="3" t="s">
        <v>50</v>
      </c>
      <c r="DJ2" s="3" t="s">
        <v>43</v>
      </c>
      <c r="DK2" s="3" t="s">
        <v>44</v>
      </c>
      <c r="DL2" s="3" t="s">
        <v>45</v>
      </c>
      <c r="DM2" s="3" t="s">
        <v>46</v>
      </c>
      <c r="DN2" s="3" t="s">
        <v>54</v>
      </c>
      <c r="DO2" s="3" t="s">
        <v>55</v>
      </c>
      <c r="DP2" s="3" t="s">
        <v>48</v>
      </c>
      <c r="DQ2" s="3" t="s">
        <v>49</v>
      </c>
      <c r="DR2" s="3" t="s">
        <v>50</v>
      </c>
      <c r="DS2" s="3" t="s">
        <v>43</v>
      </c>
      <c r="DT2" s="3" t="s">
        <v>44</v>
      </c>
      <c r="DU2" s="3" t="s">
        <v>45</v>
      </c>
      <c r="DV2" s="3" t="s">
        <v>52</v>
      </c>
      <c r="DW2" s="3" t="s">
        <v>53</v>
      </c>
      <c r="DX2" s="3" t="s">
        <v>48</v>
      </c>
      <c r="DY2" s="3" t="s">
        <v>49</v>
      </c>
      <c r="DZ2" s="3" t="s">
        <v>50</v>
      </c>
      <c r="EA2" s="3" t="s">
        <v>43</v>
      </c>
      <c r="EB2" s="3" t="s">
        <v>44</v>
      </c>
      <c r="EC2" s="3" t="s">
        <v>45</v>
      </c>
      <c r="ED2" s="3" t="s">
        <v>46</v>
      </c>
      <c r="EE2" s="3" t="s">
        <v>48</v>
      </c>
      <c r="EF2" s="3" t="s">
        <v>49</v>
      </c>
      <c r="EG2" s="3" t="s">
        <v>50</v>
      </c>
      <c r="EH2" s="3" t="s">
        <v>43</v>
      </c>
      <c r="EI2" s="3" t="s">
        <v>44</v>
      </c>
      <c r="EJ2" s="3" t="s">
        <v>45</v>
      </c>
    </row>
    <row r="3" spans="1:141" x14ac:dyDescent="0.35">
      <c r="D3" s="22"/>
      <c r="E3" s="23"/>
      <c r="L3" s="23"/>
      <c r="P3" s="23"/>
      <c r="Q3" s="23"/>
      <c r="R3" s="23"/>
      <c r="S3" s="23"/>
      <c r="T3" s="23"/>
      <c r="U3" s="21" t="str">
        <f>IF((R3*S3/1000000)=0, " ", (R3*S3/1000000))</f>
        <v xml:space="preserve"> </v>
      </c>
      <c r="V3" s="23"/>
      <c r="W3" s="23"/>
      <c r="X3" s="23"/>
      <c r="Y3" s="24"/>
      <c r="Z3" s="23"/>
      <c r="AA3" s="20" t="str">
        <f t="shared" ref="AA3" si="0">IF((0.5*(51*(1.15*Y3)^2))=0," ",(0.5*(51*(1.15*Y3)^2)))</f>
        <v xml:space="preserve"> </v>
      </c>
      <c r="AB3" s="20" t="str">
        <f t="shared" ref="AB3" si="1">IFERROR((X3+Z3+AA3), " ")</f>
        <v xml:space="preserve"> </v>
      </c>
      <c r="AG3" s="25"/>
      <c r="AO3" s="23"/>
      <c r="AP3" s="22"/>
      <c r="AQ3" s="23"/>
      <c r="AR3" s="19" t="str">
        <f>IFERROR((AO3*AL3*AQ3)/(V3+W3+Q3), " ")</f>
        <v xml:space="preserve"> </v>
      </c>
      <c r="AT3" s="26"/>
      <c r="AV3" s="23"/>
      <c r="BA3" s="26"/>
      <c r="BG3" s="26"/>
      <c r="BM3" s="26"/>
      <c r="BP3" s="23"/>
      <c r="BU3" s="26"/>
      <c r="BW3" s="24"/>
      <c r="CB3" s="26"/>
      <c r="CE3" s="23"/>
      <c r="CJ3" s="26"/>
      <c r="CP3" s="26"/>
      <c r="CV3" s="26"/>
      <c r="CX3" s="23"/>
      <c r="DC3" s="26"/>
      <c r="DE3" s="24"/>
      <c r="DF3" s="24"/>
      <c r="DK3" s="26"/>
      <c r="DM3" s="23"/>
      <c r="DO3" s="24"/>
      <c r="DT3" s="26"/>
      <c r="DV3" s="24"/>
      <c r="DW3" s="24"/>
      <c r="EB3" s="26"/>
      <c r="ED3" s="23"/>
      <c r="EI3" s="26"/>
      <c r="EJ3" s="27"/>
      <c r="EK3" s="28"/>
    </row>
    <row r="4" spans="1:141" x14ac:dyDescent="0.35">
      <c r="D4" s="22"/>
      <c r="E4" s="23"/>
      <c r="L4" s="23"/>
      <c r="P4" s="23"/>
      <c r="Q4" s="23"/>
      <c r="R4" s="23"/>
      <c r="S4" s="23"/>
      <c r="T4" s="23"/>
      <c r="U4" s="21" t="str">
        <f t="shared" ref="U4:U67" si="2">IF((R4*S4/1000000)=0, " ", (R4*S4/1000000))</f>
        <v xml:space="preserve"> </v>
      </c>
      <c r="V4" s="23"/>
      <c r="W4" s="23"/>
      <c r="X4" s="23"/>
      <c r="Y4" s="24"/>
      <c r="Z4" s="23"/>
      <c r="AA4" s="20" t="str">
        <f t="shared" ref="AA4:AA67" si="3">IF((0.5*(51*(1.15*Y4)^2))=0," ",(0.5*(51*(1.15*Y4)^2)))</f>
        <v xml:space="preserve"> </v>
      </c>
      <c r="AB4" s="20" t="str">
        <f t="shared" ref="AB4:AB67" si="4">IFERROR((X4+Z4+AA4), " ")</f>
        <v xml:space="preserve"> </v>
      </c>
      <c r="AG4" s="25"/>
      <c r="AO4" s="23"/>
      <c r="AP4" s="22"/>
      <c r="AQ4" s="23"/>
      <c r="AR4" s="19" t="str">
        <f t="shared" ref="AR4:AR67" si="5">IFERROR((AO4*AL4*AQ4)/(V4+W4+Q4), " ")</f>
        <v xml:space="preserve"> </v>
      </c>
      <c r="AT4" s="26"/>
      <c r="AV4" s="23"/>
      <c r="BA4" s="26"/>
      <c r="BG4" s="26"/>
      <c r="BM4" s="26"/>
      <c r="BP4" s="23"/>
      <c r="BU4" s="26"/>
      <c r="BW4" s="24"/>
      <c r="CB4" s="26"/>
      <c r="CE4" s="23"/>
      <c r="CJ4" s="26"/>
      <c r="CP4" s="26"/>
      <c r="CV4" s="26"/>
      <c r="CX4" s="23"/>
      <c r="DC4" s="26"/>
      <c r="DE4" s="24"/>
      <c r="DF4" s="24"/>
      <c r="DK4" s="26"/>
      <c r="DM4" s="23"/>
      <c r="DO4" s="24"/>
      <c r="DT4" s="26"/>
      <c r="DV4" s="24"/>
      <c r="DW4" s="24"/>
      <c r="EB4" s="26"/>
      <c r="ED4" s="23"/>
      <c r="EI4" s="26"/>
      <c r="EJ4" s="27"/>
      <c r="EK4" s="28"/>
    </row>
    <row r="5" spans="1:141" x14ac:dyDescent="0.35">
      <c r="D5" s="22"/>
      <c r="E5" s="23"/>
      <c r="L5" s="23"/>
      <c r="P5" s="23"/>
      <c r="Q5" s="23"/>
      <c r="R5" s="23"/>
      <c r="S5" s="23"/>
      <c r="T5" s="23"/>
      <c r="U5" s="21" t="str">
        <f t="shared" si="2"/>
        <v xml:space="preserve"> </v>
      </c>
      <c r="V5" s="23"/>
      <c r="W5" s="23"/>
      <c r="X5" s="23"/>
      <c r="Y5" s="24"/>
      <c r="Z5" s="23"/>
      <c r="AA5" s="20" t="str">
        <f t="shared" si="3"/>
        <v xml:space="preserve"> </v>
      </c>
      <c r="AB5" s="20" t="str">
        <f t="shared" si="4"/>
        <v xml:space="preserve"> </v>
      </c>
      <c r="AG5" s="25"/>
      <c r="AO5" s="23"/>
      <c r="AP5" s="22"/>
      <c r="AQ5" s="23"/>
      <c r="AR5" s="19" t="str">
        <f t="shared" si="5"/>
        <v xml:space="preserve"> </v>
      </c>
      <c r="AT5" s="26"/>
      <c r="AV5" s="23"/>
      <c r="BA5" s="26"/>
      <c r="BG5" s="26"/>
      <c r="BM5" s="26"/>
      <c r="BP5" s="23"/>
      <c r="BU5" s="26"/>
      <c r="BW5" s="24"/>
      <c r="CB5" s="26"/>
      <c r="CE5" s="23"/>
      <c r="CJ5" s="26"/>
      <c r="CP5" s="26"/>
      <c r="CV5" s="26"/>
      <c r="CX5" s="23"/>
      <c r="DC5" s="26"/>
      <c r="DE5" s="24"/>
      <c r="DF5" s="24"/>
      <c r="DK5" s="26"/>
      <c r="DM5" s="23"/>
      <c r="DO5" s="24"/>
      <c r="DT5" s="26"/>
      <c r="DV5" s="24"/>
      <c r="DW5" s="24"/>
      <c r="EB5" s="26"/>
      <c r="ED5" s="23"/>
      <c r="EI5" s="26"/>
      <c r="EJ5" s="27"/>
    </row>
    <row r="6" spans="1:141" x14ac:dyDescent="0.35">
      <c r="D6" s="22"/>
      <c r="E6" s="23"/>
      <c r="L6" s="23"/>
      <c r="P6" s="23"/>
      <c r="Q6" s="23"/>
      <c r="R6" s="23"/>
      <c r="S6" s="23"/>
      <c r="T6" s="23"/>
      <c r="U6" s="21" t="str">
        <f t="shared" si="2"/>
        <v xml:space="preserve"> </v>
      </c>
      <c r="V6" s="23"/>
      <c r="W6" s="23"/>
      <c r="X6" s="23"/>
      <c r="Y6" s="24"/>
      <c r="Z6" s="23"/>
      <c r="AA6" s="20" t="str">
        <f t="shared" si="3"/>
        <v xml:space="preserve"> </v>
      </c>
      <c r="AB6" s="20" t="str">
        <f t="shared" si="4"/>
        <v xml:space="preserve"> </v>
      </c>
      <c r="AG6" s="25"/>
      <c r="AO6" s="23"/>
      <c r="AP6" s="22"/>
      <c r="AQ6" s="23"/>
      <c r="AR6" s="19" t="str">
        <f t="shared" si="5"/>
        <v xml:space="preserve"> </v>
      </c>
      <c r="AT6" s="26"/>
      <c r="AV6" s="23"/>
      <c r="BA6" s="26"/>
      <c r="BG6" s="26"/>
      <c r="BM6" s="26"/>
      <c r="BP6" s="23"/>
      <c r="BU6" s="26"/>
      <c r="BW6" s="24"/>
      <c r="CB6" s="26"/>
      <c r="CE6" s="23"/>
      <c r="CJ6" s="26"/>
      <c r="CP6" s="26"/>
      <c r="CV6" s="26"/>
      <c r="CX6" s="23"/>
      <c r="DC6" s="26"/>
      <c r="DE6" s="24"/>
      <c r="DF6" s="24"/>
      <c r="DK6" s="26"/>
      <c r="DM6" s="23"/>
      <c r="DO6" s="24"/>
      <c r="DT6" s="26"/>
      <c r="DV6" s="24"/>
      <c r="DW6" s="24"/>
      <c r="EB6" s="26"/>
      <c r="ED6" s="23"/>
      <c r="EI6" s="26"/>
      <c r="EJ6" s="27"/>
    </row>
    <row r="7" spans="1:141" x14ac:dyDescent="0.35">
      <c r="D7" s="22"/>
      <c r="E7" s="23"/>
      <c r="L7" s="23"/>
      <c r="P7" s="23"/>
      <c r="Q7" s="23"/>
      <c r="R7" s="23"/>
      <c r="S7" s="23"/>
      <c r="T7" s="23"/>
      <c r="U7" s="21" t="str">
        <f t="shared" si="2"/>
        <v xml:space="preserve"> </v>
      </c>
      <c r="V7" s="23"/>
      <c r="W7" s="23"/>
      <c r="X7" s="23"/>
      <c r="Y7" s="24"/>
      <c r="Z7" s="23"/>
      <c r="AA7" s="20" t="str">
        <f t="shared" si="3"/>
        <v xml:space="preserve"> </v>
      </c>
      <c r="AB7" s="20" t="str">
        <f t="shared" si="4"/>
        <v xml:space="preserve"> </v>
      </c>
      <c r="AG7" s="25"/>
      <c r="AO7" s="23"/>
      <c r="AP7" s="22"/>
      <c r="AQ7" s="23"/>
      <c r="AR7" s="19" t="str">
        <f t="shared" si="5"/>
        <v xml:space="preserve"> </v>
      </c>
      <c r="AT7" s="26"/>
      <c r="AV7" s="23"/>
      <c r="BA7" s="26"/>
      <c r="BG7" s="26"/>
      <c r="BM7" s="26"/>
      <c r="BP7" s="23"/>
      <c r="BU7" s="26"/>
      <c r="BW7" s="24"/>
      <c r="CB7" s="26"/>
      <c r="CE7" s="23"/>
      <c r="CJ7" s="26"/>
      <c r="CP7" s="26"/>
      <c r="CV7" s="26"/>
      <c r="CX7" s="23"/>
      <c r="DC7" s="26"/>
      <c r="DE7" s="24"/>
      <c r="DF7" s="24"/>
      <c r="DK7" s="26"/>
      <c r="DM7" s="23"/>
      <c r="DO7" s="24"/>
      <c r="DT7" s="26"/>
      <c r="DV7" s="24"/>
      <c r="DW7" s="24"/>
      <c r="EB7" s="26"/>
      <c r="ED7" s="23"/>
      <c r="EI7" s="26"/>
      <c r="EJ7" s="27"/>
    </row>
    <row r="8" spans="1:141" x14ac:dyDescent="0.35">
      <c r="D8" s="22"/>
      <c r="E8" s="23"/>
      <c r="L8" s="23"/>
      <c r="P8" s="23"/>
      <c r="Q8" s="23"/>
      <c r="R8" s="23"/>
      <c r="S8" s="23"/>
      <c r="T8" s="23"/>
      <c r="U8" s="21" t="str">
        <f t="shared" si="2"/>
        <v xml:space="preserve"> </v>
      </c>
      <c r="V8" s="23"/>
      <c r="W8" s="23"/>
      <c r="X8" s="23"/>
      <c r="Y8" s="24"/>
      <c r="Z8" s="23"/>
      <c r="AA8" s="20" t="str">
        <f t="shared" si="3"/>
        <v xml:space="preserve"> </v>
      </c>
      <c r="AB8" s="20" t="str">
        <f t="shared" si="4"/>
        <v xml:space="preserve"> </v>
      </c>
      <c r="AG8" s="25"/>
      <c r="AO8" s="23"/>
      <c r="AP8" s="22"/>
      <c r="AQ8" s="23"/>
      <c r="AR8" s="19" t="str">
        <f t="shared" si="5"/>
        <v xml:space="preserve"> </v>
      </c>
      <c r="AT8" s="26"/>
      <c r="AV8" s="23"/>
      <c r="BA8" s="26"/>
      <c r="BG8" s="26"/>
      <c r="BM8" s="26"/>
      <c r="BP8" s="23"/>
      <c r="BU8" s="26"/>
      <c r="BW8" s="24"/>
      <c r="CB8" s="26"/>
      <c r="CE8" s="23"/>
      <c r="CJ8" s="26"/>
      <c r="CP8" s="26"/>
      <c r="CV8" s="26"/>
      <c r="CX8" s="23"/>
      <c r="DC8" s="26"/>
      <c r="DE8" s="24"/>
      <c r="DF8" s="24"/>
      <c r="DK8" s="26"/>
      <c r="DM8" s="23"/>
      <c r="DO8" s="24"/>
      <c r="DT8" s="26"/>
      <c r="DV8" s="24"/>
      <c r="DW8" s="24"/>
      <c r="EB8" s="26"/>
      <c r="ED8" s="23"/>
      <c r="EI8" s="26"/>
      <c r="EJ8" s="27"/>
    </row>
    <row r="9" spans="1:141" x14ac:dyDescent="0.35">
      <c r="D9" s="22"/>
      <c r="E9" s="23"/>
      <c r="L9" s="23"/>
      <c r="P9" s="23"/>
      <c r="Q9" s="23"/>
      <c r="R9" s="23"/>
      <c r="S9" s="23"/>
      <c r="T9" s="23"/>
      <c r="U9" s="21" t="str">
        <f t="shared" si="2"/>
        <v xml:space="preserve"> </v>
      </c>
      <c r="V9" s="23"/>
      <c r="W9" s="23"/>
      <c r="X9" s="23"/>
      <c r="Y9" s="24"/>
      <c r="Z9" s="23"/>
      <c r="AA9" s="20" t="str">
        <f t="shared" si="3"/>
        <v xml:space="preserve"> </v>
      </c>
      <c r="AB9" s="20" t="str">
        <f t="shared" si="4"/>
        <v xml:space="preserve"> </v>
      </c>
      <c r="AG9" s="25"/>
      <c r="AO9" s="23"/>
      <c r="AP9" s="22"/>
      <c r="AQ9" s="23"/>
      <c r="AR9" s="19" t="str">
        <f t="shared" si="5"/>
        <v xml:space="preserve"> </v>
      </c>
      <c r="AT9" s="26"/>
      <c r="AV9" s="23"/>
      <c r="BA9" s="26"/>
      <c r="BG9" s="26"/>
      <c r="BM9" s="26"/>
      <c r="BP9" s="23"/>
      <c r="BU9" s="26"/>
      <c r="BW9" s="24"/>
      <c r="CB9" s="26"/>
      <c r="CE9" s="23"/>
      <c r="CJ9" s="26"/>
      <c r="CP9" s="26"/>
      <c r="CV9" s="26"/>
      <c r="CX9" s="23"/>
      <c r="DC9" s="26"/>
      <c r="DE9" s="24"/>
      <c r="DF9" s="24"/>
      <c r="DK9" s="26"/>
      <c r="DM9" s="23"/>
      <c r="DO9" s="24"/>
      <c r="DT9" s="26"/>
      <c r="DV9" s="24"/>
      <c r="DW9" s="24"/>
      <c r="EB9" s="26"/>
      <c r="ED9" s="23"/>
      <c r="EI9" s="26"/>
      <c r="EJ9" s="27"/>
    </row>
    <row r="10" spans="1:141" x14ac:dyDescent="0.35">
      <c r="D10" s="22"/>
      <c r="E10" s="23"/>
      <c r="L10" s="23"/>
      <c r="P10" s="23"/>
      <c r="Q10" s="23"/>
      <c r="R10" s="23"/>
      <c r="S10" s="23"/>
      <c r="T10" s="23"/>
      <c r="U10" s="21" t="str">
        <f t="shared" si="2"/>
        <v xml:space="preserve"> </v>
      </c>
      <c r="V10" s="23"/>
      <c r="W10" s="23"/>
      <c r="X10" s="23"/>
      <c r="Y10" s="24"/>
      <c r="Z10" s="23"/>
      <c r="AA10" s="20" t="str">
        <f t="shared" si="3"/>
        <v xml:space="preserve"> </v>
      </c>
      <c r="AB10" s="20" t="str">
        <f t="shared" si="4"/>
        <v xml:space="preserve"> </v>
      </c>
      <c r="AG10" s="25"/>
      <c r="AO10" s="23"/>
      <c r="AP10" s="22"/>
      <c r="AQ10" s="23"/>
      <c r="AR10" s="19" t="str">
        <f t="shared" si="5"/>
        <v xml:space="preserve"> </v>
      </c>
      <c r="AT10" s="26"/>
      <c r="AV10" s="23"/>
      <c r="BA10" s="26"/>
      <c r="BG10" s="26"/>
      <c r="BM10" s="26"/>
      <c r="BP10" s="23"/>
      <c r="BU10" s="26"/>
      <c r="BW10" s="24"/>
      <c r="CB10" s="26"/>
      <c r="CE10" s="23"/>
      <c r="CJ10" s="26"/>
      <c r="CP10" s="26"/>
      <c r="CV10" s="26"/>
      <c r="CX10" s="23"/>
      <c r="DC10" s="26"/>
      <c r="DE10" s="24"/>
      <c r="DF10" s="24"/>
      <c r="DK10" s="26"/>
      <c r="DM10" s="23"/>
      <c r="DO10" s="24"/>
      <c r="DT10" s="26"/>
      <c r="DV10" s="24"/>
      <c r="DW10" s="24"/>
      <c r="EB10" s="26"/>
      <c r="ED10" s="23"/>
      <c r="EI10" s="26"/>
      <c r="EJ10" s="27"/>
    </row>
    <row r="11" spans="1:141" x14ac:dyDescent="0.35">
      <c r="D11" s="22"/>
      <c r="E11" s="23"/>
      <c r="L11" s="23"/>
      <c r="P11" s="23"/>
      <c r="Q11" s="23"/>
      <c r="R11" s="23"/>
      <c r="S11" s="23"/>
      <c r="T11" s="23"/>
      <c r="U11" s="21" t="str">
        <f t="shared" si="2"/>
        <v xml:space="preserve"> </v>
      </c>
      <c r="V11" s="23"/>
      <c r="W11" s="23"/>
      <c r="X11" s="23"/>
      <c r="Y11" s="24"/>
      <c r="Z11" s="23"/>
      <c r="AA11" s="20" t="str">
        <f t="shared" si="3"/>
        <v xml:space="preserve"> </v>
      </c>
      <c r="AB11" s="20" t="str">
        <f t="shared" si="4"/>
        <v xml:space="preserve"> </v>
      </c>
      <c r="AG11" s="25"/>
      <c r="AO11" s="23"/>
      <c r="AP11" s="22"/>
      <c r="AQ11" s="23"/>
      <c r="AR11" s="19" t="str">
        <f t="shared" si="5"/>
        <v xml:space="preserve"> </v>
      </c>
      <c r="AT11" s="26"/>
      <c r="AV11" s="23"/>
      <c r="BA11" s="26"/>
      <c r="BG11" s="26"/>
      <c r="BM11" s="26"/>
      <c r="BP11" s="23"/>
      <c r="BU11" s="26"/>
      <c r="BW11" s="24"/>
      <c r="CB11" s="26"/>
      <c r="CE11" s="23"/>
      <c r="CJ11" s="26"/>
      <c r="CP11" s="26"/>
      <c r="CV11" s="26"/>
      <c r="CX11" s="23"/>
      <c r="DC11" s="26"/>
      <c r="DE11" s="24"/>
      <c r="DF11" s="24"/>
      <c r="DK11" s="26"/>
      <c r="DM11" s="23"/>
      <c r="DO11" s="24"/>
      <c r="DT11" s="26"/>
      <c r="DV11" s="24"/>
      <c r="DW11" s="24"/>
      <c r="EB11" s="26"/>
      <c r="ED11" s="23"/>
      <c r="EI11" s="26"/>
      <c r="EJ11" s="27"/>
    </row>
    <row r="12" spans="1:141" x14ac:dyDescent="0.35">
      <c r="D12" s="22"/>
      <c r="E12" s="23"/>
      <c r="L12" s="23"/>
      <c r="P12" s="23"/>
      <c r="Q12" s="23"/>
      <c r="R12" s="23"/>
      <c r="S12" s="23"/>
      <c r="T12" s="23"/>
      <c r="U12" s="21" t="str">
        <f t="shared" si="2"/>
        <v xml:space="preserve"> </v>
      </c>
      <c r="V12" s="23"/>
      <c r="W12" s="23"/>
      <c r="X12" s="23"/>
      <c r="Y12" s="24"/>
      <c r="Z12" s="23"/>
      <c r="AA12" s="20" t="str">
        <f t="shared" si="3"/>
        <v xml:space="preserve"> </v>
      </c>
      <c r="AB12" s="20" t="str">
        <f t="shared" si="4"/>
        <v xml:space="preserve"> </v>
      </c>
      <c r="AG12" s="25"/>
      <c r="AO12" s="23"/>
      <c r="AP12" s="22"/>
      <c r="AQ12" s="23"/>
      <c r="AR12" s="19" t="str">
        <f t="shared" si="5"/>
        <v xml:space="preserve"> </v>
      </c>
      <c r="AT12" s="26"/>
      <c r="AV12" s="23"/>
      <c r="BA12" s="26"/>
      <c r="BG12" s="26"/>
      <c r="BM12" s="26"/>
      <c r="BP12" s="23"/>
      <c r="BU12" s="26"/>
      <c r="BW12" s="24"/>
      <c r="CB12" s="26"/>
      <c r="CE12" s="23"/>
      <c r="CJ12" s="26"/>
      <c r="CP12" s="26"/>
      <c r="CV12" s="26"/>
      <c r="CX12" s="23"/>
      <c r="DC12" s="26"/>
      <c r="DE12" s="24"/>
      <c r="DF12" s="24"/>
      <c r="DK12" s="26"/>
      <c r="DM12" s="23"/>
      <c r="DO12" s="24"/>
      <c r="DT12" s="26"/>
      <c r="DV12" s="24"/>
      <c r="DW12" s="24"/>
      <c r="EB12" s="26"/>
      <c r="ED12" s="23"/>
      <c r="EI12" s="26"/>
      <c r="EJ12" s="27"/>
    </row>
    <row r="13" spans="1:141" x14ac:dyDescent="0.35">
      <c r="D13" s="22"/>
      <c r="E13" s="23"/>
      <c r="L13" s="23"/>
      <c r="P13" s="23"/>
      <c r="Q13" s="23"/>
      <c r="R13" s="23"/>
      <c r="S13" s="23"/>
      <c r="T13" s="23"/>
      <c r="U13" s="21" t="str">
        <f t="shared" si="2"/>
        <v xml:space="preserve"> </v>
      </c>
      <c r="V13" s="23"/>
      <c r="W13" s="23"/>
      <c r="X13" s="23"/>
      <c r="Y13" s="24"/>
      <c r="Z13" s="23"/>
      <c r="AA13" s="20" t="str">
        <f t="shared" si="3"/>
        <v xml:space="preserve"> </v>
      </c>
      <c r="AB13" s="20" t="str">
        <f t="shared" si="4"/>
        <v xml:space="preserve"> </v>
      </c>
      <c r="AG13" s="25"/>
      <c r="AO13" s="23"/>
      <c r="AP13" s="22"/>
      <c r="AQ13" s="23"/>
      <c r="AR13" s="19" t="str">
        <f t="shared" si="5"/>
        <v xml:space="preserve"> </v>
      </c>
      <c r="AT13" s="26"/>
      <c r="AV13" s="23"/>
      <c r="BA13" s="26"/>
      <c r="BG13" s="26"/>
      <c r="BM13" s="26"/>
      <c r="BP13" s="23"/>
      <c r="BU13" s="26"/>
      <c r="BW13" s="24"/>
      <c r="CB13" s="26"/>
      <c r="CE13" s="23"/>
      <c r="CJ13" s="26"/>
      <c r="CP13" s="26"/>
      <c r="CV13" s="26"/>
      <c r="CX13" s="23"/>
      <c r="DC13" s="26"/>
      <c r="DE13" s="24"/>
      <c r="DF13" s="24"/>
      <c r="DK13" s="26"/>
      <c r="DM13" s="23"/>
      <c r="DO13" s="24"/>
      <c r="DT13" s="26"/>
      <c r="DV13" s="24"/>
      <c r="DW13" s="24"/>
      <c r="EB13" s="26"/>
      <c r="ED13" s="23"/>
      <c r="EI13" s="26"/>
      <c r="EJ13" s="27"/>
    </row>
    <row r="14" spans="1:141" x14ac:dyDescent="0.35">
      <c r="D14" s="22"/>
      <c r="E14" s="23"/>
      <c r="L14" s="23"/>
      <c r="P14" s="23"/>
      <c r="Q14" s="23"/>
      <c r="R14" s="23"/>
      <c r="S14" s="23"/>
      <c r="T14" s="23"/>
      <c r="U14" s="21" t="str">
        <f t="shared" si="2"/>
        <v xml:space="preserve"> </v>
      </c>
      <c r="V14" s="23"/>
      <c r="W14" s="23"/>
      <c r="X14" s="23"/>
      <c r="Y14" s="24"/>
      <c r="Z14" s="23"/>
      <c r="AA14" s="20" t="str">
        <f t="shared" si="3"/>
        <v xml:space="preserve"> </v>
      </c>
      <c r="AB14" s="20" t="str">
        <f t="shared" si="4"/>
        <v xml:space="preserve"> </v>
      </c>
      <c r="AG14" s="25"/>
      <c r="AO14" s="23"/>
      <c r="AP14" s="22"/>
      <c r="AQ14" s="23"/>
      <c r="AR14" s="19" t="str">
        <f t="shared" si="5"/>
        <v xml:space="preserve"> </v>
      </c>
      <c r="AT14" s="26"/>
      <c r="AV14" s="23"/>
      <c r="BA14" s="26"/>
      <c r="BG14" s="26"/>
      <c r="BM14" s="26"/>
      <c r="BP14" s="23"/>
      <c r="BU14" s="26"/>
      <c r="BW14" s="24"/>
      <c r="CB14" s="26"/>
      <c r="CE14" s="23"/>
      <c r="CJ14" s="26"/>
      <c r="CP14" s="26"/>
      <c r="CV14" s="26"/>
      <c r="CX14" s="23"/>
      <c r="DC14" s="26"/>
      <c r="DE14" s="24"/>
      <c r="DF14" s="24"/>
      <c r="DK14" s="26"/>
      <c r="DM14" s="23"/>
      <c r="DO14" s="24"/>
      <c r="DT14" s="26"/>
      <c r="DV14" s="24"/>
      <c r="DW14" s="24"/>
      <c r="EB14" s="26"/>
      <c r="ED14" s="23"/>
      <c r="EI14" s="26"/>
      <c r="EJ14" s="27"/>
    </row>
    <row r="15" spans="1:141" x14ac:dyDescent="0.35">
      <c r="D15" s="22"/>
      <c r="E15" s="23"/>
      <c r="L15" s="23"/>
      <c r="P15" s="23"/>
      <c r="Q15" s="23"/>
      <c r="R15" s="23"/>
      <c r="S15" s="23"/>
      <c r="T15" s="23"/>
      <c r="U15" s="21" t="str">
        <f t="shared" si="2"/>
        <v xml:space="preserve"> </v>
      </c>
      <c r="V15" s="23"/>
      <c r="W15" s="23"/>
      <c r="X15" s="23"/>
      <c r="Y15" s="24"/>
      <c r="Z15" s="23"/>
      <c r="AA15" s="20" t="str">
        <f t="shared" si="3"/>
        <v xml:space="preserve"> </v>
      </c>
      <c r="AB15" s="20" t="str">
        <f t="shared" si="4"/>
        <v xml:space="preserve"> </v>
      </c>
      <c r="AG15" s="25"/>
      <c r="AO15" s="23"/>
      <c r="AP15" s="22"/>
      <c r="AQ15" s="23"/>
      <c r="AR15" s="19" t="str">
        <f t="shared" si="5"/>
        <v xml:space="preserve"> </v>
      </c>
      <c r="AT15" s="26"/>
      <c r="AV15" s="23"/>
      <c r="BA15" s="26"/>
      <c r="BG15" s="26"/>
      <c r="BM15" s="26"/>
      <c r="BP15" s="23"/>
      <c r="BU15" s="26"/>
      <c r="BW15" s="24"/>
      <c r="CB15" s="26"/>
      <c r="CE15" s="23"/>
      <c r="CJ15" s="26"/>
      <c r="CP15" s="26"/>
      <c r="CV15" s="26"/>
      <c r="CX15" s="23"/>
      <c r="DC15" s="26"/>
      <c r="DE15" s="24"/>
      <c r="DF15" s="24"/>
      <c r="DK15" s="26"/>
      <c r="DM15" s="23"/>
      <c r="DO15" s="24"/>
      <c r="DT15" s="26"/>
      <c r="DV15" s="24"/>
      <c r="DW15" s="24"/>
      <c r="EB15" s="26"/>
      <c r="ED15" s="23"/>
      <c r="EI15" s="26"/>
      <c r="EJ15" s="27"/>
    </row>
    <row r="16" spans="1:141" x14ac:dyDescent="0.35">
      <c r="D16" s="22"/>
      <c r="E16" s="23"/>
      <c r="L16" s="23"/>
      <c r="P16" s="23"/>
      <c r="Q16" s="23"/>
      <c r="R16" s="23"/>
      <c r="S16" s="23"/>
      <c r="T16" s="23"/>
      <c r="U16" s="21" t="str">
        <f t="shared" si="2"/>
        <v xml:space="preserve"> </v>
      </c>
      <c r="V16" s="23"/>
      <c r="W16" s="23"/>
      <c r="X16" s="23"/>
      <c r="Y16" s="24"/>
      <c r="Z16" s="23"/>
      <c r="AA16" s="20" t="str">
        <f t="shared" si="3"/>
        <v xml:space="preserve"> </v>
      </c>
      <c r="AB16" s="20" t="str">
        <f t="shared" si="4"/>
        <v xml:space="preserve"> </v>
      </c>
      <c r="AG16" s="25"/>
      <c r="AO16" s="23"/>
      <c r="AP16" s="22"/>
      <c r="AQ16" s="23"/>
      <c r="AR16" s="19" t="str">
        <f t="shared" si="5"/>
        <v xml:space="preserve"> </v>
      </c>
      <c r="AT16" s="26"/>
      <c r="AV16" s="23"/>
      <c r="BA16" s="26"/>
      <c r="BG16" s="26"/>
      <c r="BM16" s="26"/>
      <c r="BP16" s="23"/>
      <c r="BU16" s="26"/>
      <c r="BW16" s="24"/>
      <c r="CB16" s="26"/>
      <c r="CE16" s="23"/>
      <c r="CJ16" s="26"/>
      <c r="CP16" s="26"/>
      <c r="CV16" s="26"/>
      <c r="CX16" s="23"/>
      <c r="DC16" s="26"/>
      <c r="DE16" s="24"/>
      <c r="DF16" s="24"/>
      <c r="DK16" s="26"/>
      <c r="DM16" s="23"/>
      <c r="DO16" s="24"/>
      <c r="DT16" s="26"/>
      <c r="DV16" s="24"/>
      <c r="DW16" s="24"/>
      <c r="EB16" s="26"/>
      <c r="ED16" s="23"/>
      <c r="EI16" s="26"/>
      <c r="EJ16" s="27"/>
    </row>
    <row r="17" spans="4:140" x14ac:dyDescent="0.35">
      <c r="D17" s="22"/>
      <c r="E17" s="23"/>
      <c r="L17" s="23"/>
      <c r="P17" s="23"/>
      <c r="Q17" s="23"/>
      <c r="R17" s="23"/>
      <c r="S17" s="23"/>
      <c r="T17" s="23"/>
      <c r="U17" s="21" t="str">
        <f t="shared" si="2"/>
        <v xml:space="preserve"> </v>
      </c>
      <c r="V17" s="23"/>
      <c r="W17" s="23"/>
      <c r="X17" s="23"/>
      <c r="Y17" s="24"/>
      <c r="Z17" s="23"/>
      <c r="AA17" s="20" t="str">
        <f t="shared" si="3"/>
        <v xml:space="preserve"> </v>
      </c>
      <c r="AB17" s="20" t="str">
        <f t="shared" si="4"/>
        <v xml:space="preserve"> </v>
      </c>
      <c r="AG17" s="25"/>
      <c r="AO17" s="23"/>
      <c r="AP17" s="22"/>
      <c r="AQ17" s="23"/>
      <c r="AR17" s="19" t="str">
        <f t="shared" si="5"/>
        <v xml:space="preserve"> </v>
      </c>
      <c r="AT17" s="26"/>
      <c r="AV17" s="23"/>
      <c r="BA17" s="26"/>
      <c r="BG17" s="26"/>
      <c r="BM17" s="26"/>
      <c r="BP17" s="23"/>
      <c r="BU17" s="26"/>
      <c r="BW17" s="24"/>
      <c r="CB17" s="26"/>
      <c r="CE17" s="23"/>
      <c r="CJ17" s="26"/>
      <c r="CP17" s="26"/>
      <c r="CV17" s="26"/>
      <c r="CX17" s="23"/>
      <c r="DC17" s="26"/>
      <c r="DE17" s="24"/>
      <c r="DF17" s="24"/>
      <c r="DK17" s="26"/>
      <c r="DM17" s="23"/>
      <c r="DO17" s="24"/>
      <c r="DT17" s="26"/>
      <c r="DV17" s="24"/>
      <c r="DW17" s="24"/>
      <c r="EB17" s="26"/>
      <c r="ED17" s="23"/>
      <c r="EI17" s="26"/>
      <c r="EJ17" s="27"/>
    </row>
    <row r="18" spans="4:140" x14ac:dyDescent="0.35">
      <c r="D18" s="22"/>
      <c r="E18" s="23"/>
      <c r="L18" s="23"/>
      <c r="P18" s="23"/>
      <c r="Q18" s="23"/>
      <c r="R18" s="23"/>
      <c r="S18" s="23"/>
      <c r="T18" s="23"/>
      <c r="U18" s="21" t="str">
        <f t="shared" si="2"/>
        <v xml:space="preserve"> </v>
      </c>
      <c r="V18" s="23"/>
      <c r="W18" s="23"/>
      <c r="X18" s="23"/>
      <c r="Y18" s="24"/>
      <c r="Z18" s="23"/>
      <c r="AA18" s="20" t="str">
        <f t="shared" si="3"/>
        <v xml:space="preserve"> </v>
      </c>
      <c r="AB18" s="20" t="str">
        <f t="shared" si="4"/>
        <v xml:space="preserve"> </v>
      </c>
      <c r="AG18" s="25"/>
      <c r="AO18" s="23"/>
      <c r="AP18" s="22"/>
      <c r="AQ18" s="23"/>
      <c r="AR18" s="19" t="str">
        <f t="shared" si="5"/>
        <v xml:space="preserve"> </v>
      </c>
      <c r="AT18" s="26"/>
      <c r="AV18" s="23"/>
      <c r="BA18" s="26"/>
      <c r="BG18" s="26"/>
      <c r="BM18" s="26"/>
      <c r="BP18" s="23"/>
      <c r="BU18" s="26"/>
      <c r="BW18" s="24"/>
      <c r="CB18" s="26"/>
      <c r="CE18" s="23"/>
      <c r="CJ18" s="26"/>
      <c r="CP18" s="26"/>
      <c r="CV18" s="26"/>
      <c r="CX18" s="23"/>
      <c r="DC18" s="26"/>
      <c r="DE18" s="24"/>
      <c r="DF18" s="24"/>
      <c r="DK18" s="26"/>
      <c r="DM18" s="23"/>
      <c r="DO18" s="24"/>
      <c r="DT18" s="26"/>
      <c r="DV18" s="24"/>
      <c r="DW18" s="24"/>
      <c r="EB18" s="26"/>
      <c r="ED18" s="23"/>
      <c r="EI18" s="26"/>
      <c r="EJ18" s="27"/>
    </row>
    <row r="19" spans="4:140" x14ac:dyDescent="0.35">
      <c r="D19" s="22"/>
      <c r="E19" s="23"/>
      <c r="L19" s="23"/>
      <c r="P19" s="23"/>
      <c r="Q19" s="23"/>
      <c r="R19" s="23"/>
      <c r="S19" s="23"/>
      <c r="T19" s="23"/>
      <c r="U19" s="21" t="str">
        <f t="shared" si="2"/>
        <v xml:space="preserve"> </v>
      </c>
      <c r="V19" s="23"/>
      <c r="W19" s="23"/>
      <c r="X19" s="23"/>
      <c r="Y19" s="24"/>
      <c r="Z19" s="23"/>
      <c r="AA19" s="20" t="str">
        <f t="shared" si="3"/>
        <v xml:space="preserve"> </v>
      </c>
      <c r="AB19" s="20" t="str">
        <f t="shared" si="4"/>
        <v xml:space="preserve"> </v>
      </c>
      <c r="AG19" s="25"/>
      <c r="AO19" s="23"/>
      <c r="AP19" s="22"/>
      <c r="AQ19" s="23"/>
      <c r="AR19" s="19" t="str">
        <f t="shared" si="5"/>
        <v xml:space="preserve"> </v>
      </c>
      <c r="AT19" s="26"/>
      <c r="AV19" s="23"/>
      <c r="BA19" s="26"/>
      <c r="BG19" s="26"/>
      <c r="BM19" s="26"/>
      <c r="BP19" s="23"/>
      <c r="BU19" s="26"/>
      <c r="BW19" s="24"/>
      <c r="CB19" s="26"/>
      <c r="CE19" s="23"/>
      <c r="CJ19" s="26"/>
      <c r="CP19" s="26"/>
      <c r="CV19" s="26"/>
      <c r="CX19" s="23"/>
      <c r="DC19" s="26"/>
      <c r="DE19" s="24"/>
      <c r="DF19" s="24"/>
      <c r="DK19" s="26"/>
      <c r="DM19" s="23"/>
      <c r="DO19" s="24"/>
      <c r="DT19" s="26"/>
      <c r="DV19" s="24"/>
      <c r="DW19" s="24"/>
      <c r="EB19" s="26"/>
      <c r="ED19" s="23"/>
      <c r="EI19" s="26"/>
      <c r="EJ19" s="27"/>
    </row>
    <row r="20" spans="4:140" x14ac:dyDescent="0.35">
      <c r="D20" s="22"/>
      <c r="E20" s="23"/>
      <c r="L20" s="23"/>
      <c r="P20" s="23"/>
      <c r="Q20" s="23"/>
      <c r="R20" s="23"/>
      <c r="S20" s="23"/>
      <c r="T20" s="23"/>
      <c r="U20" s="21" t="str">
        <f t="shared" si="2"/>
        <v xml:space="preserve"> </v>
      </c>
      <c r="V20" s="23"/>
      <c r="W20" s="23"/>
      <c r="X20" s="23"/>
      <c r="Y20" s="24"/>
      <c r="Z20" s="23"/>
      <c r="AA20" s="20" t="str">
        <f t="shared" si="3"/>
        <v xml:space="preserve"> </v>
      </c>
      <c r="AB20" s="20" t="str">
        <f t="shared" si="4"/>
        <v xml:space="preserve"> </v>
      </c>
      <c r="AG20" s="25"/>
      <c r="AO20" s="23"/>
      <c r="AP20" s="22"/>
      <c r="AQ20" s="23"/>
      <c r="AR20" s="19" t="str">
        <f t="shared" si="5"/>
        <v xml:space="preserve"> </v>
      </c>
      <c r="AT20" s="26"/>
      <c r="AV20" s="23"/>
      <c r="BA20" s="26"/>
      <c r="BG20" s="26"/>
      <c r="BM20" s="26"/>
      <c r="BP20" s="23"/>
      <c r="BU20" s="26"/>
      <c r="BW20" s="24"/>
      <c r="CB20" s="26"/>
      <c r="CE20" s="23"/>
      <c r="CJ20" s="26"/>
      <c r="CP20" s="26"/>
      <c r="CV20" s="26"/>
      <c r="CX20" s="23"/>
      <c r="DC20" s="26"/>
      <c r="DE20" s="24"/>
      <c r="DF20" s="24"/>
      <c r="DK20" s="26"/>
      <c r="DM20" s="23"/>
      <c r="DO20" s="24"/>
      <c r="DT20" s="26"/>
      <c r="DV20" s="24"/>
      <c r="DW20" s="24"/>
      <c r="EB20" s="26"/>
      <c r="ED20" s="23"/>
      <c r="EI20" s="26"/>
      <c r="EJ20" s="27"/>
    </row>
    <row r="21" spans="4:140" x14ac:dyDescent="0.35">
      <c r="D21" s="22"/>
      <c r="E21" s="23"/>
      <c r="L21" s="23"/>
      <c r="P21" s="23"/>
      <c r="Q21" s="23"/>
      <c r="R21" s="23"/>
      <c r="S21" s="23"/>
      <c r="T21" s="23"/>
      <c r="U21" s="21" t="str">
        <f t="shared" si="2"/>
        <v xml:space="preserve"> </v>
      </c>
      <c r="V21" s="23"/>
      <c r="W21" s="23"/>
      <c r="X21" s="23"/>
      <c r="Y21" s="24"/>
      <c r="Z21" s="23"/>
      <c r="AA21" s="20" t="str">
        <f t="shared" si="3"/>
        <v xml:space="preserve"> </v>
      </c>
      <c r="AB21" s="20" t="str">
        <f t="shared" si="4"/>
        <v xml:space="preserve"> </v>
      </c>
      <c r="AG21" s="25"/>
      <c r="AO21" s="23"/>
      <c r="AP21" s="22"/>
      <c r="AQ21" s="23"/>
      <c r="AR21" s="19" t="str">
        <f t="shared" si="5"/>
        <v xml:space="preserve"> </v>
      </c>
      <c r="AT21" s="26"/>
      <c r="AV21" s="23"/>
      <c r="BA21" s="26"/>
      <c r="BG21" s="26"/>
      <c r="BM21" s="26"/>
      <c r="BP21" s="23"/>
      <c r="BU21" s="26"/>
      <c r="BW21" s="24"/>
      <c r="CB21" s="26"/>
      <c r="CE21" s="23"/>
      <c r="CJ21" s="26"/>
      <c r="CP21" s="26"/>
      <c r="CV21" s="26"/>
      <c r="CX21" s="23"/>
      <c r="DC21" s="26"/>
      <c r="DE21" s="24"/>
      <c r="DF21" s="24"/>
      <c r="DK21" s="26"/>
      <c r="DM21" s="23"/>
      <c r="DO21" s="24"/>
      <c r="DT21" s="26"/>
      <c r="DV21" s="24"/>
      <c r="DW21" s="24"/>
      <c r="EB21" s="26"/>
      <c r="ED21" s="23"/>
      <c r="EI21" s="26"/>
      <c r="EJ21" s="27"/>
    </row>
    <row r="22" spans="4:140" x14ac:dyDescent="0.35">
      <c r="D22" s="22"/>
      <c r="E22" s="23"/>
      <c r="L22" s="23"/>
      <c r="P22" s="23"/>
      <c r="Q22" s="23"/>
      <c r="R22" s="23"/>
      <c r="S22" s="23"/>
      <c r="T22" s="23"/>
      <c r="U22" s="21" t="str">
        <f t="shared" si="2"/>
        <v xml:space="preserve"> </v>
      </c>
      <c r="V22" s="23"/>
      <c r="W22" s="23"/>
      <c r="X22" s="23"/>
      <c r="Y22" s="24"/>
      <c r="Z22" s="23"/>
      <c r="AA22" s="20" t="str">
        <f t="shared" si="3"/>
        <v xml:space="preserve"> </v>
      </c>
      <c r="AB22" s="20" t="str">
        <f t="shared" si="4"/>
        <v xml:space="preserve"> </v>
      </c>
      <c r="AG22" s="25"/>
      <c r="AO22" s="23"/>
      <c r="AP22" s="22"/>
      <c r="AQ22" s="23"/>
      <c r="AR22" s="19" t="str">
        <f t="shared" si="5"/>
        <v xml:space="preserve"> </v>
      </c>
      <c r="AT22" s="26"/>
      <c r="AV22" s="23"/>
      <c r="BA22" s="26"/>
      <c r="BG22" s="26"/>
      <c r="BM22" s="26"/>
      <c r="BP22" s="23"/>
      <c r="BU22" s="26"/>
      <c r="BW22" s="24"/>
      <c r="CB22" s="26"/>
      <c r="CE22" s="23"/>
      <c r="CJ22" s="26"/>
      <c r="CP22" s="26"/>
      <c r="CV22" s="26"/>
      <c r="CX22" s="23"/>
      <c r="DC22" s="26"/>
      <c r="DE22" s="24"/>
      <c r="DF22" s="24"/>
      <c r="DK22" s="26"/>
      <c r="DM22" s="23"/>
      <c r="DO22" s="24"/>
      <c r="DT22" s="26"/>
      <c r="DV22" s="24"/>
      <c r="DW22" s="24"/>
      <c r="EB22" s="26"/>
      <c r="ED22" s="23"/>
      <c r="EI22" s="26"/>
      <c r="EJ22" s="27"/>
    </row>
    <row r="23" spans="4:140" x14ac:dyDescent="0.35">
      <c r="D23" s="22"/>
      <c r="E23" s="23"/>
      <c r="L23" s="23"/>
      <c r="P23" s="23"/>
      <c r="Q23" s="23"/>
      <c r="R23" s="23"/>
      <c r="S23" s="23"/>
      <c r="T23" s="23"/>
      <c r="U23" s="21" t="str">
        <f t="shared" si="2"/>
        <v xml:space="preserve"> </v>
      </c>
      <c r="V23" s="23"/>
      <c r="W23" s="23"/>
      <c r="X23" s="23"/>
      <c r="Y23" s="24"/>
      <c r="Z23" s="23"/>
      <c r="AA23" s="20" t="str">
        <f t="shared" si="3"/>
        <v xml:space="preserve"> </v>
      </c>
      <c r="AB23" s="20" t="str">
        <f t="shared" si="4"/>
        <v xml:space="preserve"> </v>
      </c>
      <c r="AG23" s="25"/>
      <c r="AO23" s="23"/>
      <c r="AP23" s="22"/>
      <c r="AQ23" s="23"/>
      <c r="AR23" s="19" t="str">
        <f t="shared" si="5"/>
        <v xml:space="preserve"> </v>
      </c>
      <c r="AT23" s="26"/>
      <c r="AV23" s="23"/>
      <c r="BA23" s="26"/>
      <c r="BG23" s="26"/>
      <c r="BM23" s="26"/>
      <c r="BP23" s="23"/>
      <c r="BU23" s="26"/>
      <c r="BW23" s="24"/>
      <c r="CB23" s="26"/>
      <c r="CE23" s="23"/>
      <c r="CJ23" s="26"/>
      <c r="CP23" s="26"/>
      <c r="CV23" s="26"/>
      <c r="CX23" s="23"/>
      <c r="DC23" s="26"/>
      <c r="DE23" s="24"/>
      <c r="DF23" s="24"/>
      <c r="DK23" s="26"/>
      <c r="DM23" s="23"/>
      <c r="DO23" s="24"/>
      <c r="DT23" s="26"/>
      <c r="DV23" s="24"/>
      <c r="DW23" s="24"/>
      <c r="EB23" s="26"/>
      <c r="ED23" s="23"/>
      <c r="EI23" s="26"/>
      <c r="EJ23" s="27"/>
    </row>
    <row r="24" spans="4:140" x14ac:dyDescent="0.35">
      <c r="D24" s="22"/>
      <c r="E24" s="23"/>
      <c r="L24" s="23"/>
      <c r="P24" s="23"/>
      <c r="Q24" s="23"/>
      <c r="R24" s="23"/>
      <c r="S24" s="23"/>
      <c r="T24" s="23"/>
      <c r="U24" s="21" t="str">
        <f t="shared" si="2"/>
        <v xml:space="preserve"> </v>
      </c>
      <c r="V24" s="23"/>
      <c r="W24" s="23"/>
      <c r="X24" s="23"/>
      <c r="Y24" s="24"/>
      <c r="Z24" s="23"/>
      <c r="AA24" s="20" t="str">
        <f t="shared" si="3"/>
        <v xml:space="preserve"> </v>
      </c>
      <c r="AB24" s="20" t="str">
        <f t="shared" si="4"/>
        <v xml:space="preserve"> </v>
      </c>
      <c r="AG24" s="25"/>
      <c r="AO24" s="23"/>
      <c r="AP24" s="22"/>
      <c r="AQ24" s="23"/>
      <c r="AR24" s="19" t="str">
        <f t="shared" si="5"/>
        <v xml:space="preserve"> </v>
      </c>
      <c r="AT24" s="26"/>
      <c r="AV24" s="23"/>
      <c r="BA24" s="26"/>
      <c r="BG24" s="26"/>
      <c r="BM24" s="26"/>
      <c r="BP24" s="23"/>
      <c r="BU24" s="26"/>
      <c r="BW24" s="24"/>
      <c r="CB24" s="26"/>
      <c r="CE24" s="23"/>
      <c r="CJ24" s="26"/>
      <c r="CP24" s="26"/>
      <c r="CV24" s="26"/>
      <c r="CX24" s="23"/>
      <c r="DC24" s="26"/>
      <c r="DE24" s="24"/>
      <c r="DF24" s="24"/>
      <c r="DK24" s="26"/>
      <c r="DM24" s="23"/>
      <c r="DO24" s="24"/>
      <c r="DT24" s="26"/>
      <c r="DV24" s="24"/>
      <c r="DW24" s="24"/>
      <c r="EB24" s="26"/>
      <c r="ED24" s="23"/>
      <c r="EI24" s="26"/>
      <c r="EJ24" s="27"/>
    </row>
    <row r="25" spans="4:140" x14ac:dyDescent="0.35">
      <c r="D25" s="22"/>
      <c r="E25" s="23"/>
      <c r="L25" s="23"/>
      <c r="P25" s="23"/>
      <c r="Q25" s="23"/>
      <c r="R25" s="23"/>
      <c r="S25" s="23"/>
      <c r="T25" s="23"/>
      <c r="U25" s="21" t="str">
        <f t="shared" si="2"/>
        <v xml:space="preserve"> </v>
      </c>
      <c r="V25" s="23"/>
      <c r="W25" s="23"/>
      <c r="X25" s="23"/>
      <c r="Y25" s="24"/>
      <c r="Z25" s="23"/>
      <c r="AA25" s="20" t="str">
        <f t="shared" si="3"/>
        <v xml:space="preserve"> </v>
      </c>
      <c r="AB25" s="20" t="str">
        <f t="shared" si="4"/>
        <v xml:space="preserve"> </v>
      </c>
      <c r="AG25" s="25"/>
      <c r="AO25" s="23"/>
      <c r="AP25" s="22"/>
      <c r="AQ25" s="23"/>
      <c r="AR25" s="19" t="str">
        <f t="shared" si="5"/>
        <v xml:space="preserve"> </v>
      </c>
      <c r="AT25" s="26"/>
      <c r="AV25" s="23"/>
      <c r="BA25" s="26"/>
      <c r="BG25" s="26"/>
      <c r="BM25" s="26"/>
      <c r="BP25" s="23"/>
      <c r="BU25" s="26"/>
      <c r="BW25" s="24"/>
      <c r="CB25" s="26"/>
      <c r="CE25" s="23"/>
      <c r="CJ25" s="26"/>
      <c r="CP25" s="26"/>
      <c r="CV25" s="26"/>
      <c r="CX25" s="23"/>
      <c r="DC25" s="26"/>
      <c r="DE25" s="24"/>
      <c r="DF25" s="24"/>
      <c r="DK25" s="26"/>
      <c r="DM25" s="23"/>
      <c r="DO25" s="24"/>
      <c r="DT25" s="26"/>
      <c r="DV25" s="24"/>
      <c r="DW25" s="24"/>
      <c r="EB25" s="26"/>
      <c r="ED25" s="23"/>
      <c r="EI25" s="26"/>
      <c r="EJ25" s="27"/>
    </row>
    <row r="26" spans="4:140" x14ac:dyDescent="0.35">
      <c r="D26" s="22"/>
      <c r="E26" s="23"/>
      <c r="L26" s="23"/>
      <c r="P26" s="23"/>
      <c r="Q26" s="23"/>
      <c r="R26" s="23"/>
      <c r="S26" s="23"/>
      <c r="T26" s="23"/>
      <c r="U26" s="21" t="str">
        <f t="shared" si="2"/>
        <v xml:space="preserve"> </v>
      </c>
      <c r="V26" s="23"/>
      <c r="W26" s="23"/>
      <c r="X26" s="23"/>
      <c r="Y26" s="24"/>
      <c r="Z26" s="23"/>
      <c r="AA26" s="20" t="str">
        <f t="shared" si="3"/>
        <v xml:space="preserve"> </v>
      </c>
      <c r="AB26" s="20" t="str">
        <f t="shared" si="4"/>
        <v xml:space="preserve"> </v>
      </c>
      <c r="AG26" s="25"/>
      <c r="AO26" s="23"/>
      <c r="AP26" s="22"/>
      <c r="AQ26" s="23"/>
      <c r="AR26" s="19" t="str">
        <f t="shared" si="5"/>
        <v xml:space="preserve"> </v>
      </c>
      <c r="AT26" s="26"/>
      <c r="AV26" s="23"/>
      <c r="BA26" s="26"/>
      <c r="BG26" s="26"/>
      <c r="BM26" s="26"/>
      <c r="BP26" s="23"/>
      <c r="BU26" s="26"/>
      <c r="BW26" s="24"/>
      <c r="CB26" s="26"/>
      <c r="CE26" s="23"/>
      <c r="CJ26" s="26"/>
      <c r="CP26" s="26"/>
      <c r="CV26" s="26"/>
      <c r="CX26" s="23"/>
      <c r="DC26" s="26"/>
      <c r="DE26" s="24"/>
      <c r="DF26" s="24"/>
      <c r="DK26" s="26"/>
      <c r="DM26" s="23"/>
      <c r="DO26" s="24"/>
      <c r="DT26" s="26"/>
      <c r="DV26" s="24"/>
      <c r="DW26" s="24"/>
      <c r="EB26" s="26"/>
      <c r="ED26" s="23"/>
      <c r="EI26" s="26"/>
      <c r="EJ26" s="27"/>
    </row>
    <row r="27" spans="4:140" x14ac:dyDescent="0.35">
      <c r="D27" s="22"/>
      <c r="E27" s="23"/>
      <c r="L27" s="23"/>
      <c r="P27" s="23"/>
      <c r="Q27" s="23"/>
      <c r="R27" s="23"/>
      <c r="S27" s="23"/>
      <c r="T27" s="23"/>
      <c r="U27" s="21" t="str">
        <f t="shared" si="2"/>
        <v xml:space="preserve"> </v>
      </c>
      <c r="V27" s="23"/>
      <c r="W27" s="23"/>
      <c r="X27" s="23"/>
      <c r="Y27" s="24"/>
      <c r="Z27" s="23"/>
      <c r="AA27" s="20" t="str">
        <f t="shared" si="3"/>
        <v xml:space="preserve"> </v>
      </c>
      <c r="AB27" s="20" t="str">
        <f t="shared" si="4"/>
        <v xml:space="preserve"> </v>
      </c>
      <c r="AG27" s="25"/>
      <c r="AO27" s="23"/>
      <c r="AP27" s="22"/>
      <c r="AQ27" s="23"/>
      <c r="AR27" s="19" t="str">
        <f t="shared" si="5"/>
        <v xml:space="preserve"> </v>
      </c>
      <c r="AT27" s="26"/>
      <c r="AV27" s="23"/>
      <c r="BA27" s="26"/>
      <c r="BG27" s="26"/>
      <c r="BM27" s="26"/>
      <c r="BP27" s="23"/>
      <c r="BU27" s="26"/>
      <c r="BW27" s="24"/>
      <c r="CB27" s="26"/>
      <c r="CE27" s="23"/>
      <c r="CJ27" s="26"/>
      <c r="CP27" s="26"/>
      <c r="CV27" s="26"/>
      <c r="CX27" s="23"/>
      <c r="DC27" s="26"/>
      <c r="DE27" s="24"/>
      <c r="DF27" s="24"/>
      <c r="DK27" s="26"/>
      <c r="DM27" s="23"/>
      <c r="DO27" s="24"/>
      <c r="DT27" s="26"/>
      <c r="DV27" s="24"/>
      <c r="DW27" s="24"/>
      <c r="EB27" s="26"/>
      <c r="ED27" s="23"/>
      <c r="EI27" s="26"/>
      <c r="EJ27" s="27"/>
    </row>
    <row r="28" spans="4:140" x14ac:dyDescent="0.35">
      <c r="D28" s="22"/>
      <c r="E28" s="23"/>
      <c r="L28" s="23"/>
      <c r="P28" s="23"/>
      <c r="Q28" s="23"/>
      <c r="R28" s="23"/>
      <c r="S28" s="23"/>
      <c r="T28" s="23"/>
      <c r="U28" s="21" t="str">
        <f t="shared" si="2"/>
        <v xml:space="preserve"> </v>
      </c>
      <c r="V28" s="23"/>
      <c r="W28" s="23"/>
      <c r="X28" s="23"/>
      <c r="Y28" s="24"/>
      <c r="Z28" s="23"/>
      <c r="AA28" s="20" t="str">
        <f t="shared" si="3"/>
        <v xml:space="preserve"> </v>
      </c>
      <c r="AB28" s="20" t="str">
        <f t="shared" si="4"/>
        <v xml:space="preserve"> </v>
      </c>
      <c r="AG28" s="25"/>
      <c r="AO28" s="23"/>
      <c r="AP28" s="22"/>
      <c r="AQ28" s="23"/>
      <c r="AR28" s="19" t="str">
        <f t="shared" si="5"/>
        <v xml:space="preserve"> </v>
      </c>
      <c r="AT28" s="26"/>
      <c r="AV28" s="23"/>
      <c r="BA28" s="26"/>
      <c r="BG28" s="26"/>
      <c r="BM28" s="26"/>
      <c r="BP28" s="23"/>
      <c r="BU28" s="26"/>
      <c r="BW28" s="24"/>
      <c r="CB28" s="26"/>
      <c r="CE28" s="23"/>
      <c r="CJ28" s="26"/>
      <c r="CP28" s="26"/>
      <c r="CV28" s="26"/>
      <c r="CX28" s="23"/>
      <c r="DC28" s="26"/>
      <c r="DE28" s="24"/>
      <c r="DF28" s="24"/>
      <c r="DK28" s="26"/>
      <c r="DM28" s="23"/>
      <c r="DO28" s="24"/>
      <c r="DT28" s="26"/>
      <c r="DV28" s="24"/>
      <c r="DW28" s="24"/>
      <c r="EB28" s="26"/>
      <c r="ED28" s="23"/>
      <c r="EI28" s="26"/>
      <c r="EJ28" s="27"/>
    </row>
    <row r="29" spans="4:140" x14ac:dyDescent="0.35">
      <c r="D29" s="22"/>
      <c r="E29" s="23"/>
      <c r="L29" s="23"/>
      <c r="P29" s="23"/>
      <c r="Q29" s="23"/>
      <c r="R29" s="23"/>
      <c r="S29" s="23"/>
      <c r="T29" s="23"/>
      <c r="U29" s="21" t="str">
        <f t="shared" si="2"/>
        <v xml:space="preserve"> </v>
      </c>
      <c r="V29" s="23"/>
      <c r="W29" s="23"/>
      <c r="X29" s="23"/>
      <c r="Y29" s="24"/>
      <c r="Z29" s="23"/>
      <c r="AA29" s="20" t="str">
        <f t="shared" si="3"/>
        <v xml:space="preserve"> </v>
      </c>
      <c r="AB29" s="20" t="str">
        <f t="shared" si="4"/>
        <v xml:space="preserve"> </v>
      </c>
      <c r="AG29" s="25"/>
      <c r="AO29" s="23"/>
      <c r="AP29" s="22"/>
      <c r="AQ29" s="23"/>
      <c r="AR29" s="19" t="str">
        <f t="shared" si="5"/>
        <v xml:space="preserve"> </v>
      </c>
      <c r="AT29" s="26"/>
      <c r="AV29" s="23"/>
      <c r="BA29" s="26"/>
      <c r="BG29" s="26"/>
      <c r="BM29" s="26"/>
      <c r="BP29" s="23"/>
      <c r="BU29" s="26"/>
      <c r="BW29" s="24"/>
      <c r="CB29" s="26"/>
      <c r="CE29" s="23"/>
      <c r="CJ29" s="26"/>
      <c r="CP29" s="26"/>
      <c r="CV29" s="26"/>
      <c r="CX29" s="23"/>
      <c r="DC29" s="26"/>
      <c r="DE29" s="24"/>
      <c r="DF29" s="24"/>
      <c r="DK29" s="26"/>
      <c r="DM29" s="23"/>
      <c r="DO29" s="24"/>
      <c r="DT29" s="26"/>
      <c r="DV29" s="24"/>
      <c r="DW29" s="24"/>
      <c r="EB29" s="26"/>
      <c r="ED29" s="23"/>
      <c r="EI29" s="26"/>
      <c r="EJ29" s="27"/>
    </row>
    <row r="30" spans="4:140" x14ac:dyDescent="0.35">
      <c r="D30" s="22"/>
      <c r="E30" s="23"/>
      <c r="L30" s="23"/>
      <c r="P30" s="23"/>
      <c r="Q30" s="23"/>
      <c r="R30" s="23"/>
      <c r="S30" s="23"/>
      <c r="T30" s="23"/>
      <c r="U30" s="21" t="str">
        <f t="shared" si="2"/>
        <v xml:space="preserve"> </v>
      </c>
      <c r="V30" s="23"/>
      <c r="W30" s="23"/>
      <c r="X30" s="23"/>
      <c r="Y30" s="24"/>
      <c r="Z30" s="23"/>
      <c r="AA30" s="20" t="str">
        <f t="shared" si="3"/>
        <v xml:space="preserve"> </v>
      </c>
      <c r="AB30" s="20" t="str">
        <f t="shared" si="4"/>
        <v xml:space="preserve"> </v>
      </c>
      <c r="AG30" s="25"/>
      <c r="AO30" s="23"/>
      <c r="AP30" s="22"/>
      <c r="AQ30" s="23"/>
      <c r="AR30" s="19" t="str">
        <f t="shared" si="5"/>
        <v xml:space="preserve"> </v>
      </c>
      <c r="AT30" s="26"/>
      <c r="AV30" s="23"/>
      <c r="BA30" s="26"/>
      <c r="BG30" s="26"/>
      <c r="BM30" s="26"/>
      <c r="BP30" s="23"/>
      <c r="BU30" s="26"/>
      <c r="BW30" s="24"/>
      <c r="CB30" s="26"/>
      <c r="CE30" s="23"/>
      <c r="CJ30" s="26"/>
      <c r="CP30" s="26"/>
      <c r="CV30" s="26"/>
      <c r="CX30" s="23"/>
      <c r="DC30" s="26"/>
      <c r="DE30" s="24"/>
      <c r="DF30" s="24"/>
      <c r="DK30" s="26"/>
      <c r="DM30" s="23"/>
      <c r="DO30" s="24"/>
      <c r="DT30" s="26"/>
      <c r="DV30" s="24"/>
      <c r="DW30" s="24"/>
      <c r="EB30" s="26"/>
      <c r="ED30" s="23"/>
      <c r="EI30" s="26"/>
      <c r="EJ30" s="27"/>
    </row>
    <row r="31" spans="4:140" x14ac:dyDescent="0.35">
      <c r="D31" s="22"/>
      <c r="E31" s="23"/>
      <c r="L31" s="23"/>
      <c r="P31" s="23"/>
      <c r="Q31" s="23"/>
      <c r="R31" s="23"/>
      <c r="S31" s="23"/>
      <c r="T31" s="23"/>
      <c r="U31" s="21" t="str">
        <f t="shared" si="2"/>
        <v xml:space="preserve"> </v>
      </c>
      <c r="V31" s="23"/>
      <c r="W31" s="23"/>
      <c r="X31" s="23"/>
      <c r="Y31" s="24"/>
      <c r="Z31" s="23"/>
      <c r="AA31" s="20" t="str">
        <f t="shared" si="3"/>
        <v xml:space="preserve"> </v>
      </c>
      <c r="AB31" s="20" t="str">
        <f t="shared" si="4"/>
        <v xml:space="preserve"> </v>
      </c>
      <c r="AG31" s="25"/>
      <c r="AO31" s="23"/>
      <c r="AP31" s="22"/>
      <c r="AQ31" s="23"/>
      <c r="AR31" s="19" t="str">
        <f t="shared" si="5"/>
        <v xml:space="preserve"> </v>
      </c>
      <c r="AT31" s="26"/>
      <c r="AV31" s="23"/>
      <c r="BA31" s="26"/>
      <c r="BG31" s="26"/>
      <c r="BM31" s="26"/>
      <c r="BP31" s="23"/>
      <c r="BU31" s="26"/>
      <c r="BW31" s="24"/>
      <c r="CB31" s="26"/>
      <c r="CE31" s="23"/>
      <c r="CJ31" s="26"/>
      <c r="CP31" s="26"/>
      <c r="CV31" s="26"/>
      <c r="CX31" s="23"/>
      <c r="DC31" s="26"/>
      <c r="DE31" s="24"/>
      <c r="DF31" s="24"/>
      <c r="DK31" s="26"/>
      <c r="DM31" s="23"/>
      <c r="DO31" s="24"/>
      <c r="DT31" s="26"/>
      <c r="DV31" s="24"/>
      <c r="DW31" s="24"/>
      <c r="EB31" s="26"/>
      <c r="ED31" s="23"/>
      <c r="EI31" s="26"/>
      <c r="EJ31" s="27"/>
    </row>
    <row r="32" spans="4:140" x14ac:dyDescent="0.35">
      <c r="D32" s="22"/>
      <c r="E32" s="23"/>
      <c r="L32" s="23"/>
      <c r="P32" s="23"/>
      <c r="Q32" s="23"/>
      <c r="R32" s="23"/>
      <c r="S32" s="23"/>
      <c r="T32" s="23"/>
      <c r="U32" s="21" t="str">
        <f t="shared" si="2"/>
        <v xml:space="preserve"> </v>
      </c>
      <c r="V32" s="23"/>
      <c r="W32" s="23"/>
      <c r="X32" s="23"/>
      <c r="Y32" s="24"/>
      <c r="Z32" s="23"/>
      <c r="AA32" s="20" t="str">
        <f t="shared" si="3"/>
        <v xml:space="preserve"> </v>
      </c>
      <c r="AB32" s="20" t="str">
        <f t="shared" si="4"/>
        <v xml:space="preserve"> </v>
      </c>
      <c r="AG32" s="25"/>
      <c r="AO32" s="23"/>
      <c r="AP32" s="22"/>
      <c r="AQ32" s="23"/>
      <c r="AR32" s="19" t="str">
        <f t="shared" si="5"/>
        <v xml:space="preserve"> </v>
      </c>
      <c r="AT32" s="26"/>
      <c r="AV32" s="23"/>
      <c r="BA32" s="26"/>
      <c r="BG32" s="26"/>
      <c r="BM32" s="26"/>
      <c r="BP32" s="23"/>
      <c r="BU32" s="26"/>
      <c r="BW32" s="24"/>
      <c r="CB32" s="26"/>
      <c r="CE32" s="23"/>
      <c r="CJ32" s="26"/>
      <c r="CP32" s="26"/>
      <c r="CV32" s="26"/>
      <c r="CX32" s="23"/>
      <c r="DC32" s="26"/>
      <c r="DE32" s="24"/>
      <c r="DF32" s="24"/>
      <c r="DK32" s="26"/>
      <c r="DM32" s="23"/>
      <c r="DO32" s="24"/>
      <c r="DT32" s="26"/>
      <c r="DV32" s="24"/>
      <c r="DW32" s="24"/>
      <c r="EB32" s="26"/>
      <c r="ED32" s="23"/>
      <c r="EI32" s="26"/>
      <c r="EJ32" s="27"/>
    </row>
    <row r="33" spans="4:140" x14ac:dyDescent="0.35">
      <c r="D33" s="22"/>
      <c r="E33" s="23"/>
      <c r="L33" s="23"/>
      <c r="P33" s="23"/>
      <c r="Q33" s="23"/>
      <c r="R33" s="23"/>
      <c r="S33" s="23"/>
      <c r="T33" s="23"/>
      <c r="U33" s="21" t="str">
        <f t="shared" si="2"/>
        <v xml:space="preserve"> </v>
      </c>
      <c r="V33" s="23"/>
      <c r="W33" s="23"/>
      <c r="X33" s="23"/>
      <c r="Y33" s="24"/>
      <c r="Z33" s="23"/>
      <c r="AA33" s="20" t="str">
        <f t="shared" si="3"/>
        <v xml:space="preserve"> </v>
      </c>
      <c r="AB33" s="20" t="str">
        <f t="shared" si="4"/>
        <v xml:space="preserve"> </v>
      </c>
      <c r="AG33" s="25"/>
      <c r="AO33" s="23"/>
      <c r="AP33" s="22"/>
      <c r="AQ33" s="23"/>
      <c r="AR33" s="19" t="str">
        <f t="shared" si="5"/>
        <v xml:space="preserve"> </v>
      </c>
      <c r="AT33" s="26"/>
      <c r="AV33" s="23"/>
      <c r="BA33" s="26"/>
      <c r="BG33" s="26"/>
      <c r="BM33" s="26"/>
      <c r="BP33" s="23"/>
      <c r="BU33" s="26"/>
      <c r="BW33" s="24"/>
      <c r="CB33" s="26"/>
      <c r="CE33" s="23"/>
      <c r="CJ33" s="26"/>
      <c r="CP33" s="26"/>
      <c r="CV33" s="26"/>
      <c r="CX33" s="23"/>
      <c r="DC33" s="26"/>
      <c r="DE33" s="24"/>
      <c r="DF33" s="24"/>
      <c r="DK33" s="26"/>
      <c r="DM33" s="23"/>
      <c r="DO33" s="24"/>
      <c r="DT33" s="26"/>
      <c r="DV33" s="24"/>
      <c r="DW33" s="24"/>
      <c r="EB33" s="26"/>
      <c r="ED33" s="23"/>
      <c r="EI33" s="26"/>
      <c r="EJ33" s="27"/>
    </row>
    <row r="34" spans="4:140" x14ac:dyDescent="0.35">
      <c r="D34" s="22"/>
      <c r="E34" s="23"/>
      <c r="L34" s="23"/>
      <c r="P34" s="23"/>
      <c r="Q34" s="23"/>
      <c r="R34" s="23"/>
      <c r="S34" s="23"/>
      <c r="T34" s="23"/>
      <c r="U34" s="21" t="str">
        <f t="shared" si="2"/>
        <v xml:space="preserve"> </v>
      </c>
      <c r="V34" s="23"/>
      <c r="W34" s="23"/>
      <c r="X34" s="23"/>
      <c r="Y34" s="24"/>
      <c r="Z34" s="23"/>
      <c r="AA34" s="20" t="str">
        <f t="shared" si="3"/>
        <v xml:space="preserve"> </v>
      </c>
      <c r="AB34" s="20" t="str">
        <f t="shared" si="4"/>
        <v xml:space="preserve"> </v>
      </c>
      <c r="AG34" s="25"/>
      <c r="AO34" s="23"/>
      <c r="AP34" s="22"/>
      <c r="AQ34" s="23"/>
      <c r="AR34" s="19" t="str">
        <f t="shared" si="5"/>
        <v xml:space="preserve"> </v>
      </c>
      <c r="AT34" s="26"/>
      <c r="AV34" s="23"/>
      <c r="BA34" s="26"/>
      <c r="BG34" s="26"/>
      <c r="BM34" s="26"/>
      <c r="BP34" s="23"/>
      <c r="BU34" s="26"/>
      <c r="BW34" s="24"/>
      <c r="CB34" s="26"/>
      <c r="CE34" s="23"/>
      <c r="CJ34" s="26"/>
      <c r="CP34" s="26"/>
      <c r="CV34" s="26"/>
      <c r="CX34" s="23"/>
      <c r="DC34" s="26"/>
      <c r="DE34" s="24"/>
      <c r="DF34" s="24"/>
      <c r="DK34" s="26"/>
      <c r="DM34" s="23"/>
      <c r="DO34" s="24"/>
      <c r="DT34" s="26"/>
      <c r="DV34" s="24"/>
      <c r="DW34" s="24"/>
      <c r="EB34" s="26"/>
      <c r="ED34" s="23"/>
      <c r="EI34" s="26"/>
      <c r="EJ34" s="27"/>
    </row>
    <row r="35" spans="4:140" x14ac:dyDescent="0.35">
      <c r="D35" s="22"/>
      <c r="E35" s="23"/>
      <c r="L35" s="23"/>
      <c r="P35" s="23"/>
      <c r="Q35" s="23"/>
      <c r="R35" s="23"/>
      <c r="S35" s="23"/>
      <c r="T35" s="23"/>
      <c r="U35" s="21" t="str">
        <f t="shared" si="2"/>
        <v xml:space="preserve"> </v>
      </c>
      <c r="V35" s="23"/>
      <c r="W35" s="23"/>
      <c r="X35" s="23"/>
      <c r="Y35" s="24"/>
      <c r="Z35" s="23"/>
      <c r="AA35" s="20" t="str">
        <f t="shared" si="3"/>
        <v xml:space="preserve"> </v>
      </c>
      <c r="AB35" s="20" t="str">
        <f t="shared" si="4"/>
        <v xml:space="preserve"> </v>
      </c>
      <c r="AG35" s="25"/>
      <c r="AO35" s="23"/>
      <c r="AP35" s="22"/>
      <c r="AQ35" s="23"/>
      <c r="AR35" s="19" t="str">
        <f t="shared" si="5"/>
        <v xml:space="preserve"> </v>
      </c>
      <c r="AT35" s="26"/>
      <c r="AV35" s="23"/>
      <c r="BA35" s="26"/>
      <c r="BG35" s="26"/>
      <c r="BM35" s="26"/>
      <c r="BP35" s="23"/>
      <c r="BU35" s="26"/>
      <c r="BW35" s="24"/>
      <c r="CB35" s="26"/>
      <c r="CE35" s="23"/>
      <c r="CJ35" s="26"/>
      <c r="CP35" s="26"/>
      <c r="CV35" s="26"/>
      <c r="CX35" s="23"/>
      <c r="DC35" s="26"/>
      <c r="DE35" s="24"/>
      <c r="DF35" s="24"/>
      <c r="DK35" s="26"/>
      <c r="DM35" s="23"/>
      <c r="DO35" s="24"/>
      <c r="DT35" s="26"/>
      <c r="DV35" s="24"/>
      <c r="DW35" s="24"/>
      <c r="EB35" s="26"/>
      <c r="ED35" s="23"/>
      <c r="EI35" s="26"/>
      <c r="EJ35" s="27"/>
    </row>
    <row r="36" spans="4:140" x14ac:dyDescent="0.35">
      <c r="D36" s="22"/>
      <c r="E36" s="23"/>
      <c r="L36" s="23"/>
      <c r="P36" s="23"/>
      <c r="Q36" s="23"/>
      <c r="R36" s="23"/>
      <c r="S36" s="23"/>
      <c r="T36" s="23"/>
      <c r="U36" s="21" t="str">
        <f t="shared" si="2"/>
        <v xml:space="preserve"> </v>
      </c>
      <c r="V36" s="23"/>
      <c r="W36" s="23"/>
      <c r="X36" s="23"/>
      <c r="Y36" s="24"/>
      <c r="Z36" s="23"/>
      <c r="AA36" s="20" t="str">
        <f t="shared" si="3"/>
        <v xml:space="preserve"> </v>
      </c>
      <c r="AB36" s="20" t="str">
        <f t="shared" si="4"/>
        <v xml:space="preserve"> </v>
      </c>
      <c r="AG36" s="25"/>
      <c r="AO36" s="23"/>
      <c r="AP36" s="22"/>
      <c r="AQ36" s="23"/>
      <c r="AR36" s="19" t="str">
        <f t="shared" si="5"/>
        <v xml:space="preserve"> </v>
      </c>
      <c r="AT36" s="26"/>
      <c r="AV36" s="23"/>
      <c r="BA36" s="26"/>
      <c r="BG36" s="26"/>
      <c r="BM36" s="26"/>
      <c r="BP36" s="23"/>
      <c r="BU36" s="26"/>
      <c r="BW36" s="24"/>
      <c r="CB36" s="26"/>
      <c r="CE36" s="23"/>
      <c r="CJ36" s="26"/>
      <c r="CP36" s="26"/>
      <c r="CV36" s="26"/>
      <c r="CX36" s="23"/>
      <c r="DC36" s="26"/>
      <c r="DE36" s="24"/>
      <c r="DF36" s="24"/>
      <c r="DK36" s="26"/>
      <c r="DM36" s="23"/>
      <c r="DO36" s="24"/>
      <c r="DT36" s="26"/>
      <c r="DV36" s="24"/>
      <c r="DW36" s="24"/>
      <c r="EB36" s="26"/>
      <c r="ED36" s="23"/>
      <c r="EI36" s="26"/>
      <c r="EJ36" s="27"/>
    </row>
    <row r="37" spans="4:140" x14ac:dyDescent="0.35">
      <c r="D37" s="22"/>
      <c r="E37" s="23"/>
      <c r="L37" s="23"/>
      <c r="P37" s="23"/>
      <c r="Q37" s="23"/>
      <c r="R37" s="23"/>
      <c r="S37" s="23"/>
      <c r="T37" s="23"/>
      <c r="U37" s="21" t="str">
        <f t="shared" si="2"/>
        <v xml:space="preserve"> </v>
      </c>
      <c r="V37" s="23"/>
      <c r="W37" s="23"/>
      <c r="X37" s="23"/>
      <c r="Y37" s="24"/>
      <c r="Z37" s="23"/>
      <c r="AA37" s="20" t="str">
        <f t="shared" si="3"/>
        <v xml:space="preserve"> </v>
      </c>
      <c r="AB37" s="20" t="str">
        <f t="shared" si="4"/>
        <v xml:space="preserve"> </v>
      </c>
      <c r="AG37" s="25"/>
      <c r="AO37" s="23"/>
      <c r="AP37" s="22"/>
      <c r="AQ37" s="23"/>
      <c r="AR37" s="19" t="str">
        <f t="shared" si="5"/>
        <v xml:space="preserve"> </v>
      </c>
      <c r="AT37" s="26"/>
      <c r="AV37" s="23"/>
      <c r="BA37" s="26"/>
      <c r="BG37" s="26"/>
      <c r="BM37" s="26"/>
      <c r="BP37" s="23"/>
      <c r="BU37" s="26"/>
      <c r="BW37" s="24"/>
      <c r="CB37" s="26"/>
      <c r="CE37" s="23"/>
      <c r="CJ37" s="26"/>
      <c r="CP37" s="26"/>
      <c r="CV37" s="26"/>
      <c r="CX37" s="23"/>
      <c r="DC37" s="26"/>
      <c r="DE37" s="24"/>
      <c r="DF37" s="24"/>
      <c r="DK37" s="26"/>
      <c r="DM37" s="23"/>
      <c r="DO37" s="24"/>
      <c r="DT37" s="26"/>
      <c r="DV37" s="24"/>
      <c r="DW37" s="24"/>
      <c r="EB37" s="26"/>
      <c r="ED37" s="23"/>
      <c r="EI37" s="26"/>
      <c r="EJ37" s="27"/>
    </row>
    <row r="38" spans="4:140" x14ac:dyDescent="0.35">
      <c r="D38" s="22"/>
      <c r="E38" s="23"/>
      <c r="L38" s="23"/>
      <c r="P38" s="23"/>
      <c r="Q38" s="23"/>
      <c r="R38" s="23"/>
      <c r="S38" s="23"/>
      <c r="T38" s="23"/>
      <c r="U38" s="21" t="str">
        <f t="shared" si="2"/>
        <v xml:space="preserve"> </v>
      </c>
      <c r="V38" s="23"/>
      <c r="W38" s="23"/>
      <c r="X38" s="23"/>
      <c r="Y38" s="24"/>
      <c r="Z38" s="23"/>
      <c r="AA38" s="20" t="str">
        <f t="shared" si="3"/>
        <v xml:space="preserve"> </v>
      </c>
      <c r="AB38" s="20" t="str">
        <f t="shared" si="4"/>
        <v xml:space="preserve"> </v>
      </c>
      <c r="AG38" s="25"/>
      <c r="AO38" s="23"/>
      <c r="AP38" s="22"/>
      <c r="AQ38" s="23"/>
      <c r="AR38" s="19" t="str">
        <f t="shared" si="5"/>
        <v xml:space="preserve"> </v>
      </c>
      <c r="AT38" s="26"/>
      <c r="AV38" s="23"/>
      <c r="BA38" s="26"/>
      <c r="BG38" s="26"/>
      <c r="BM38" s="26"/>
      <c r="BP38" s="23"/>
      <c r="BU38" s="26"/>
      <c r="BW38" s="24"/>
      <c r="CB38" s="26"/>
      <c r="CE38" s="23"/>
      <c r="CJ38" s="26"/>
      <c r="CP38" s="26"/>
      <c r="CV38" s="26"/>
      <c r="CX38" s="23"/>
      <c r="DC38" s="26"/>
      <c r="DE38" s="24"/>
      <c r="DF38" s="24"/>
      <c r="DK38" s="26"/>
      <c r="DM38" s="23"/>
      <c r="DO38" s="24"/>
      <c r="DT38" s="26"/>
      <c r="DV38" s="24"/>
      <c r="DW38" s="24"/>
      <c r="EB38" s="26"/>
      <c r="ED38" s="23"/>
      <c r="EI38" s="26"/>
      <c r="EJ38" s="27"/>
    </row>
    <row r="39" spans="4:140" x14ac:dyDescent="0.35">
      <c r="D39" s="22"/>
      <c r="E39" s="23"/>
      <c r="L39" s="23"/>
      <c r="P39" s="23"/>
      <c r="Q39" s="23"/>
      <c r="R39" s="23"/>
      <c r="S39" s="23"/>
      <c r="T39" s="23"/>
      <c r="U39" s="21" t="str">
        <f t="shared" si="2"/>
        <v xml:space="preserve"> </v>
      </c>
      <c r="V39" s="23"/>
      <c r="W39" s="23"/>
      <c r="X39" s="23"/>
      <c r="Y39" s="24"/>
      <c r="Z39" s="23"/>
      <c r="AA39" s="20" t="str">
        <f t="shared" si="3"/>
        <v xml:space="preserve"> </v>
      </c>
      <c r="AB39" s="20" t="str">
        <f t="shared" si="4"/>
        <v xml:space="preserve"> </v>
      </c>
      <c r="AG39" s="25"/>
      <c r="AO39" s="23"/>
      <c r="AP39" s="22"/>
      <c r="AQ39" s="23"/>
      <c r="AR39" s="19" t="str">
        <f t="shared" si="5"/>
        <v xml:space="preserve"> </v>
      </c>
      <c r="AT39" s="26"/>
      <c r="AV39" s="23"/>
      <c r="BA39" s="26"/>
      <c r="BG39" s="26"/>
      <c r="BM39" s="26"/>
      <c r="BP39" s="23"/>
      <c r="BU39" s="26"/>
      <c r="BW39" s="24"/>
      <c r="CB39" s="26"/>
      <c r="CE39" s="23"/>
      <c r="CJ39" s="26"/>
      <c r="CP39" s="26"/>
      <c r="CV39" s="26"/>
      <c r="CX39" s="23"/>
      <c r="DC39" s="26"/>
      <c r="DE39" s="24"/>
      <c r="DF39" s="24"/>
      <c r="DK39" s="26"/>
      <c r="DM39" s="23"/>
      <c r="DO39" s="24"/>
      <c r="DT39" s="26"/>
      <c r="DV39" s="24"/>
      <c r="DW39" s="24"/>
      <c r="EB39" s="26"/>
      <c r="ED39" s="23"/>
      <c r="EI39" s="26"/>
      <c r="EJ39" s="27"/>
    </row>
    <row r="40" spans="4:140" x14ac:dyDescent="0.35">
      <c r="D40" s="22"/>
      <c r="E40" s="23"/>
      <c r="L40" s="23"/>
      <c r="P40" s="23"/>
      <c r="Q40" s="23"/>
      <c r="R40" s="23"/>
      <c r="S40" s="23"/>
      <c r="T40" s="23"/>
      <c r="U40" s="21" t="str">
        <f t="shared" si="2"/>
        <v xml:space="preserve"> </v>
      </c>
      <c r="V40" s="23"/>
      <c r="W40" s="23"/>
      <c r="X40" s="23"/>
      <c r="Y40" s="24"/>
      <c r="Z40" s="23"/>
      <c r="AA40" s="20" t="str">
        <f t="shared" si="3"/>
        <v xml:space="preserve"> </v>
      </c>
      <c r="AB40" s="20" t="str">
        <f t="shared" si="4"/>
        <v xml:space="preserve"> </v>
      </c>
      <c r="AG40" s="25"/>
      <c r="AO40" s="23"/>
      <c r="AP40" s="22"/>
      <c r="AQ40" s="23"/>
      <c r="AR40" s="19" t="str">
        <f t="shared" si="5"/>
        <v xml:space="preserve"> </v>
      </c>
      <c r="AT40" s="26"/>
      <c r="AV40" s="23"/>
      <c r="BA40" s="26"/>
      <c r="BG40" s="26"/>
      <c r="BM40" s="26"/>
      <c r="BP40" s="23"/>
      <c r="BU40" s="26"/>
      <c r="BW40" s="24"/>
      <c r="CB40" s="26"/>
      <c r="CE40" s="23"/>
      <c r="CJ40" s="26"/>
      <c r="CP40" s="26"/>
      <c r="CV40" s="26"/>
      <c r="CX40" s="23"/>
      <c r="DC40" s="26"/>
      <c r="DE40" s="24"/>
      <c r="DF40" s="24"/>
      <c r="DK40" s="26"/>
      <c r="DM40" s="23"/>
      <c r="DO40" s="24"/>
      <c r="DT40" s="26"/>
      <c r="DV40" s="24"/>
      <c r="DW40" s="24"/>
      <c r="EB40" s="26"/>
      <c r="ED40" s="23"/>
      <c r="EI40" s="26"/>
      <c r="EJ40" s="27"/>
    </row>
    <row r="41" spans="4:140" x14ac:dyDescent="0.35">
      <c r="D41" s="22"/>
      <c r="E41" s="23"/>
      <c r="L41" s="23"/>
      <c r="P41" s="23"/>
      <c r="Q41" s="23"/>
      <c r="R41" s="23"/>
      <c r="S41" s="23"/>
      <c r="T41" s="23"/>
      <c r="U41" s="21" t="str">
        <f t="shared" si="2"/>
        <v xml:space="preserve"> </v>
      </c>
      <c r="V41" s="23"/>
      <c r="W41" s="23"/>
      <c r="X41" s="23"/>
      <c r="Y41" s="24"/>
      <c r="Z41" s="23"/>
      <c r="AA41" s="20" t="str">
        <f t="shared" si="3"/>
        <v xml:space="preserve"> </v>
      </c>
      <c r="AB41" s="20" t="str">
        <f t="shared" si="4"/>
        <v xml:space="preserve"> </v>
      </c>
      <c r="AG41" s="25"/>
      <c r="AO41" s="23"/>
      <c r="AP41" s="22"/>
      <c r="AQ41" s="23"/>
      <c r="AR41" s="19" t="str">
        <f t="shared" si="5"/>
        <v xml:space="preserve"> </v>
      </c>
      <c r="AT41" s="26"/>
      <c r="AV41" s="23"/>
      <c r="BA41" s="26"/>
      <c r="BG41" s="26"/>
      <c r="BM41" s="26"/>
      <c r="BP41" s="23"/>
      <c r="BU41" s="26"/>
      <c r="BW41" s="24"/>
      <c r="CB41" s="26"/>
      <c r="CE41" s="23"/>
      <c r="CJ41" s="26"/>
      <c r="CP41" s="26"/>
      <c r="CV41" s="26"/>
      <c r="CX41" s="23"/>
      <c r="DC41" s="26"/>
      <c r="DE41" s="24"/>
      <c r="DF41" s="24"/>
      <c r="DK41" s="26"/>
      <c r="DM41" s="23"/>
      <c r="DO41" s="24"/>
      <c r="DT41" s="26"/>
      <c r="DV41" s="24"/>
      <c r="DW41" s="24"/>
      <c r="EB41" s="26"/>
      <c r="ED41" s="23"/>
      <c r="EI41" s="26"/>
      <c r="EJ41" s="27"/>
    </row>
    <row r="42" spans="4:140" x14ac:dyDescent="0.35">
      <c r="D42" s="22"/>
      <c r="E42" s="23"/>
      <c r="L42" s="23"/>
      <c r="P42" s="23"/>
      <c r="Q42" s="23"/>
      <c r="R42" s="23"/>
      <c r="S42" s="23"/>
      <c r="T42" s="23"/>
      <c r="U42" s="21" t="str">
        <f t="shared" si="2"/>
        <v xml:space="preserve"> </v>
      </c>
      <c r="V42" s="23"/>
      <c r="W42" s="23"/>
      <c r="X42" s="23"/>
      <c r="Y42" s="24"/>
      <c r="Z42" s="23"/>
      <c r="AA42" s="20" t="str">
        <f t="shared" si="3"/>
        <v xml:space="preserve"> </v>
      </c>
      <c r="AB42" s="20" t="str">
        <f t="shared" si="4"/>
        <v xml:space="preserve"> </v>
      </c>
      <c r="AG42" s="25"/>
      <c r="AO42" s="23"/>
      <c r="AP42" s="22"/>
      <c r="AQ42" s="23"/>
      <c r="AR42" s="19" t="str">
        <f t="shared" si="5"/>
        <v xml:space="preserve"> </v>
      </c>
      <c r="AT42" s="26"/>
      <c r="AV42" s="23"/>
      <c r="BA42" s="26"/>
      <c r="BG42" s="26"/>
      <c r="BM42" s="26"/>
      <c r="BP42" s="23"/>
      <c r="BU42" s="26"/>
      <c r="BW42" s="24"/>
      <c r="CB42" s="26"/>
      <c r="CE42" s="23"/>
      <c r="CJ42" s="26"/>
      <c r="CP42" s="26"/>
      <c r="CV42" s="26"/>
      <c r="CX42" s="23"/>
      <c r="DC42" s="26"/>
      <c r="DE42" s="24"/>
      <c r="DF42" s="24"/>
      <c r="DK42" s="26"/>
      <c r="DM42" s="23"/>
      <c r="DO42" s="24"/>
      <c r="DT42" s="26"/>
      <c r="DV42" s="24"/>
      <c r="DW42" s="24"/>
      <c r="EB42" s="26"/>
      <c r="ED42" s="23"/>
      <c r="EI42" s="26"/>
      <c r="EJ42" s="27"/>
    </row>
    <row r="43" spans="4:140" x14ac:dyDescent="0.35">
      <c r="D43" s="22"/>
      <c r="E43" s="23"/>
      <c r="L43" s="23"/>
      <c r="P43" s="23"/>
      <c r="Q43" s="23"/>
      <c r="R43" s="23"/>
      <c r="S43" s="23"/>
      <c r="T43" s="23"/>
      <c r="U43" s="21" t="str">
        <f t="shared" si="2"/>
        <v xml:space="preserve"> </v>
      </c>
      <c r="V43" s="23"/>
      <c r="W43" s="23"/>
      <c r="X43" s="23"/>
      <c r="Y43" s="24"/>
      <c r="Z43" s="23"/>
      <c r="AA43" s="20" t="str">
        <f t="shared" si="3"/>
        <v xml:space="preserve"> </v>
      </c>
      <c r="AB43" s="20" t="str">
        <f t="shared" si="4"/>
        <v xml:space="preserve"> </v>
      </c>
      <c r="AG43" s="25"/>
      <c r="AO43" s="23"/>
      <c r="AP43" s="22"/>
      <c r="AQ43" s="23"/>
      <c r="AR43" s="19" t="str">
        <f t="shared" si="5"/>
        <v xml:space="preserve"> </v>
      </c>
      <c r="AT43" s="26"/>
      <c r="AV43" s="23"/>
      <c r="BA43" s="26"/>
      <c r="BG43" s="26"/>
      <c r="BM43" s="26"/>
      <c r="BP43" s="23"/>
      <c r="BU43" s="26"/>
      <c r="BW43" s="24"/>
      <c r="CB43" s="26"/>
      <c r="CE43" s="23"/>
      <c r="CJ43" s="26"/>
      <c r="CP43" s="26"/>
      <c r="CV43" s="26"/>
      <c r="CX43" s="23"/>
      <c r="DC43" s="26"/>
      <c r="DE43" s="24"/>
      <c r="DF43" s="24"/>
      <c r="DK43" s="26"/>
      <c r="DM43" s="23"/>
      <c r="DO43" s="24"/>
      <c r="DT43" s="26"/>
      <c r="DV43" s="24"/>
      <c r="DW43" s="24"/>
      <c r="EB43" s="26"/>
      <c r="ED43" s="23"/>
      <c r="EI43" s="26"/>
      <c r="EJ43" s="27"/>
    </row>
    <row r="44" spans="4:140" x14ac:dyDescent="0.35">
      <c r="D44" s="22"/>
      <c r="E44" s="23"/>
      <c r="L44" s="23"/>
      <c r="P44" s="23"/>
      <c r="Q44" s="23"/>
      <c r="R44" s="23"/>
      <c r="S44" s="23"/>
      <c r="T44" s="23"/>
      <c r="U44" s="21" t="str">
        <f t="shared" si="2"/>
        <v xml:space="preserve"> </v>
      </c>
      <c r="V44" s="23"/>
      <c r="W44" s="23"/>
      <c r="X44" s="23"/>
      <c r="Y44" s="24"/>
      <c r="Z44" s="23"/>
      <c r="AA44" s="20" t="str">
        <f t="shared" si="3"/>
        <v xml:space="preserve"> </v>
      </c>
      <c r="AB44" s="20" t="str">
        <f t="shared" si="4"/>
        <v xml:space="preserve"> </v>
      </c>
      <c r="AG44" s="25"/>
      <c r="AO44" s="23"/>
      <c r="AP44" s="22"/>
      <c r="AQ44" s="23"/>
      <c r="AR44" s="19" t="str">
        <f t="shared" si="5"/>
        <v xml:space="preserve"> </v>
      </c>
      <c r="AT44" s="26"/>
      <c r="AV44" s="23"/>
      <c r="BA44" s="26"/>
      <c r="BG44" s="26"/>
      <c r="BM44" s="26"/>
      <c r="BP44" s="23"/>
      <c r="BU44" s="26"/>
      <c r="BW44" s="24"/>
      <c r="CB44" s="26"/>
      <c r="CE44" s="23"/>
      <c r="CJ44" s="26"/>
      <c r="CP44" s="26"/>
      <c r="CV44" s="26"/>
      <c r="CX44" s="23"/>
      <c r="DC44" s="26"/>
      <c r="DE44" s="24"/>
      <c r="DF44" s="24"/>
      <c r="DK44" s="26"/>
      <c r="DM44" s="23"/>
      <c r="DO44" s="24"/>
      <c r="DT44" s="26"/>
      <c r="DV44" s="24"/>
      <c r="DW44" s="24"/>
      <c r="EB44" s="26"/>
      <c r="ED44" s="23"/>
      <c r="EI44" s="26"/>
      <c r="EJ44" s="27"/>
    </row>
    <row r="45" spans="4:140" x14ac:dyDescent="0.35">
      <c r="D45" s="22"/>
      <c r="E45" s="23"/>
      <c r="L45" s="23"/>
      <c r="P45" s="23"/>
      <c r="Q45" s="23"/>
      <c r="R45" s="23"/>
      <c r="S45" s="23"/>
      <c r="T45" s="23"/>
      <c r="U45" s="21" t="str">
        <f t="shared" si="2"/>
        <v xml:space="preserve"> </v>
      </c>
      <c r="V45" s="23"/>
      <c r="W45" s="23"/>
      <c r="X45" s="23"/>
      <c r="Y45" s="24"/>
      <c r="Z45" s="23"/>
      <c r="AA45" s="20" t="str">
        <f t="shared" si="3"/>
        <v xml:space="preserve"> </v>
      </c>
      <c r="AB45" s="20" t="str">
        <f t="shared" si="4"/>
        <v xml:space="preserve"> </v>
      </c>
      <c r="AG45" s="25"/>
      <c r="AO45" s="23"/>
      <c r="AP45" s="22"/>
      <c r="AQ45" s="23"/>
      <c r="AR45" s="19" t="str">
        <f t="shared" si="5"/>
        <v xml:space="preserve"> </v>
      </c>
      <c r="AT45" s="26"/>
      <c r="AV45" s="23"/>
      <c r="BA45" s="26"/>
      <c r="BG45" s="26"/>
      <c r="BM45" s="26"/>
      <c r="BP45" s="23"/>
      <c r="BU45" s="26"/>
      <c r="BW45" s="24"/>
      <c r="CB45" s="26"/>
      <c r="CE45" s="23"/>
      <c r="CJ45" s="26"/>
      <c r="CP45" s="26"/>
      <c r="CV45" s="26"/>
      <c r="CX45" s="23"/>
      <c r="DC45" s="26"/>
      <c r="DE45" s="24"/>
      <c r="DF45" s="24"/>
      <c r="DK45" s="26"/>
      <c r="DM45" s="23"/>
      <c r="DO45" s="24"/>
      <c r="DT45" s="26"/>
      <c r="DV45" s="24"/>
      <c r="DW45" s="24"/>
      <c r="EB45" s="26"/>
      <c r="ED45" s="23"/>
      <c r="EI45" s="26"/>
      <c r="EJ45" s="27"/>
    </row>
    <row r="46" spans="4:140" x14ac:dyDescent="0.35">
      <c r="D46" s="22"/>
      <c r="E46" s="23"/>
      <c r="L46" s="23"/>
      <c r="P46" s="23"/>
      <c r="Q46" s="23"/>
      <c r="R46" s="23"/>
      <c r="S46" s="23"/>
      <c r="T46" s="23"/>
      <c r="U46" s="21" t="str">
        <f t="shared" si="2"/>
        <v xml:space="preserve"> </v>
      </c>
      <c r="V46" s="23"/>
      <c r="W46" s="23"/>
      <c r="X46" s="23"/>
      <c r="Y46" s="24"/>
      <c r="Z46" s="23"/>
      <c r="AA46" s="20" t="str">
        <f t="shared" si="3"/>
        <v xml:space="preserve"> </v>
      </c>
      <c r="AB46" s="20" t="str">
        <f t="shared" si="4"/>
        <v xml:space="preserve"> </v>
      </c>
      <c r="AG46" s="25"/>
      <c r="AO46" s="23"/>
      <c r="AP46" s="22"/>
      <c r="AQ46" s="23"/>
      <c r="AR46" s="19" t="str">
        <f t="shared" si="5"/>
        <v xml:space="preserve"> </v>
      </c>
      <c r="AT46" s="26"/>
      <c r="AV46" s="23"/>
      <c r="BA46" s="26"/>
      <c r="BG46" s="26"/>
      <c r="BM46" s="26"/>
      <c r="BP46" s="23"/>
      <c r="BU46" s="26"/>
      <c r="BW46" s="24"/>
      <c r="CB46" s="26"/>
      <c r="CE46" s="23"/>
      <c r="CJ46" s="26"/>
      <c r="CP46" s="26"/>
      <c r="CV46" s="26"/>
      <c r="CX46" s="23"/>
      <c r="DC46" s="26"/>
      <c r="DE46" s="24"/>
      <c r="DF46" s="24"/>
      <c r="DK46" s="26"/>
      <c r="DM46" s="23"/>
      <c r="DO46" s="24"/>
      <c r="DT46" s="26"/>
      <c r="DV46" s="24"/>
      <c r="DW46" s="24"/>
      <c r="EB46" s="26"/>
      <c r="ED46" s="23"/>
      <c r="EI46" s="26"/>
      <c r="EJ46" s="27"/>
    </row>
    <row r="47" spans="4:140" x14ac:dyDescent="0.35">
      <c r="D47" s="22"/>
      <c r="E47" s="23"/>
      <c r="L47" s="23"/>
      <c r="P47" s="23"/>
      <c r="Q47" s="23"/>
      <c r="R47" s="23"/>
      <c r="S47" s="23"/>
      <c r="T47" s="23"/>
      <c r="U47" s="21" t="str">
        <f t="shared" si="2"/>
        <v xml:space="preserve"> </v>
      </c>
      <c r="V47" s="23"/>
      <c r="W47" s="23"/>
      <c r="X47" s="23"/>
      <c r="Y47" s="24"/>
      <c r="Z47" s="23"/>
      <c r="AA47" s="20" t="str">
        <f t="shared" si="3"/>
        <v xml:space="preserve"> </v>
      </c>
      <c r="AB47" s="20" t="str">
        <f t="shared" si="4"/>
        <v xml:space="preserve"> </v>
      </c>
      <c r="AG47" s="25"/>
      <c r="AO47" s="23"/>
      <c r="AP47" s="22"/>
      <c r="AQ47" s="23"/>
      <c r="AR47" s="19" t="str">
        <f t="shared" si="5"/>
        <v xml:space="preserve"> </v>
      </c>
      <c r="AT47" s="26"/>
      <c r="AV47" s="23"/>
      <c r="BA47" s="26"/>
      <c r="BG47" s="26"/>
      <c r="BM47" s="26"/>
      <c r="BP47" s="23"/>
      <c r="BU47" s="26"/>
      <c r="BW47" s="24"/>
      <c r="CB47" s="26"/>
      <c r="CE47" s="23"/>
      <c r="CJ47" s="26"/>
      <c r="CP47" s="26"/>
      <c r="CV47" s="26"/>
      <c r="CX47" s="23"/>
      <c r="DC47" s="26"/>
      <c r="DE47" s="24"/>
      <c r="DF47" s="24"/>
      <c r="DK47" s="26"/>
      <c r="DM47" s="23"/>
      <c r="DO47" s="24"/>
      <c r="DT47" s="26"/>
      <c r="DV47" s="24"/>
      <c r="DW47" s="24"/>
      <c r="EB47" s="26"/>
      <c r="ED47" s="23"/>
      <c r="EI47" s="26"/>
      <c r="EJ47" s="27"/>
    </row>
    <row r="48" spans="4:140" x14ac:dyDescent="0.35">
      <c r="D48" s="22"/>
      <c r="E48" s="23"/>
      <c r="L48" s="23"/>
      <c r="P48" s="23"/>
      <c r="Q48" s="23"/>
      <c r="R48" s="23"/>
      <c r="S48" s="23"/>
      <c r="T48" s="23"/>
      <c r="U48" s="21" t="str">
        <f t="shared" si="2"/>
        <v xml:space="preserve"> </v>
      </c>
      <c r="V48" s="23"/>
      <c r="W48" s="23"/>
      <c r="X48" s="23"/>
      <c r="Y48" s="24"/>
      <c r="Z48" s="23"/>
      <c r="AA48" s="20" t="str">
        <f t="shared" si="3"/>
        <v xml:space="preserve"> </v>
      </c>
      <c r="AB48" s="20" t="str">
        <f t="shared" si="4"/>
        <v xml:space="preserve"> </v>
      </c>
      <c r="AG48" s="25"/>
      <c r="AO48" s="23"/>
      <c r="AP48" s="22"/>
      <c r="AQ48" s="23"/>
      <c r="AR48" s="19" t="str">
        <f t="shared" si="5"/>
        <v xml:space="preserve"> </v>
      </c>
      <c r="AT48" s="26"/>
      <c r="AV48" s="23"/>
      <c r="BA48" s="26"/>
      <c r="BG48" s="26"/>
      <c r="BM48" s="26"/>
      <c r="BP48" s="23"/>
      <c r="BU48" s="26"/>
      <c r="BW48" s="24"/>
      <c r="CB48" s="26"/>
      <c r="CE48" s="23"/>
      <c r="CJ48" s="26"/>
      <c r="CP48" s="26"/>
      <c r="CV48" s="26"/>
      <c r="CX48" s="23"/>
      <c r="DC48" s="26"/>
      <c r="DE48" s="24"/>
      <c r="DF48" s="24"/>
      <c r="DK48" s="26"/>
      <c r="DM48" s="23"/>
      <c r="DO48" s="24"/>
      <c r="DT48" s="26"/>
      <c r="DV48" s="24"/>
      <c r="DW48" s="24"/>
      <c r="EB48" s="26"/>
      <c r="ED48" s="23"/>
      <c r="EI48" s="26"/>
      <c r="EJ48" s="27"/>
    </row>
    <row r="49" spans="4:140" x14ac:dyDescent="0.35">
      <c r="D49" s="22"/>
      <c r="E49" s="23"/>
      <c r="L49" s="23"/>
      <c r="P49" s="23"/>
      <c r="Q49" s="23"/>
      <c r="R49" s="23"/>
      <c r="S49" s="23"/>
      <c r="T49" s="23"/>
      <c r="U49" s="21" t="str">
        <f t="shared" si="2"/>
        <v xml:space="preserve"> </v>
      </c>
      <c r="V49" s="23"/>
      <c r="W49" s="23"/>
      <c r="X49" s="23"/>
      <c r="Y49" s="24"/>
      <c r="Z49" s="23"/>
      <c r="AA49" s="20" t="str">
        <f t="shared" si="3"/>
        <v xml:space="preserve"> </v>
      </c>
      <c r="AB49" s="20" t="str">
        <f t="shared" si="4"/>
        <v xml:space="preserve"> </v>
      </c>
      <c r="AG49" s="25"/>
      <c r="AO49" s="23"/>
      <c r="AP49" s="22"/>
      <c r="AQ49" s="23"/>
      <c r="AR49" s="19" t="str">
        <f t="shared" si="5"/>
        <v xml:space="preserve"> </v>
      </c>
      <c r="AT49" s="26"/>
      <c r="AV49" s="23"/>
      <c r="BA49" s="26"/>
      <c r="BG49" s="26"/>
      <c r="BM49" s="26"/>
      <c r="BP49" s="23"/>
      <c r="BU49" s="26"/>
      <c r="BW49" s="24"/>
      <c r="CB49" s="26"/>
      <c r="CE49" s="23"/>
      <c r="CJ49" s="26"/>
      <c r="CP49" s="26"/>
      <c r="CV49" s="26"/>
      <c r="CX49" s="23"/>
      <c r="DC49" s="26"/>
      <c r="DE49" s="24"/>
      <c r="DF49" s="24"/>
      <c r="DK49" s="26"/>
      <c r="DM49" s="23"/>
      <c r="DO49" s="24"/>
      <c r="DT49" s="26"/>
      <c r="DV49" s="24"/>
      <c r="DW49" s="24"/>
      <c r="EB49" s="26"/>
      <c r="ED49" s="23"/>
      <c r="EI49" s="26"/>
      <c r="EJ49" s="27"/>
    </row>
    <row r="50" spans="4:140" x14ac:dyDescent="0.35">
      <c r="D50" s="22"/>
      <c r="E50" s="23"/>
      <c r="L50" s="23"/>
      <c r="P50" s="23"/>
      <c r="Q50" s="23"/>
      <c r="R50" s="23"/>
      <c r="S50" s="23"/>
      <c r="T50" s="23"/>
      <c r="U50" s="21" t="str">
        <f t="shared" si="2"/>
        <v xml:space="preserve"> </v>
      </c>
      <c r="V50" s="23"/>
      <c r="W50" s="23"/>
      <c r="X50" s="23"/>
      <c r="Y50" s="24"/>
      <c r="Z50" s="23"/>
      <c r="AA50" s="20" t="str">
        <f t="shared" si="3"/>
        <v xml:space="preserve"> </v>
      </c>
      <c r="AB50" s="20" t="str">
        <f t="shared" si="4"/>
        <v xml:space="preserve"> </v>
      </c>
      <c r="AG50" s="25"/>
      <c r="AO50" s="23"/>
      <c r="AP50" s="22"/>
      <c r="AQ50" s="23"/>
      <c r="AR50" s="19" t="str">
        <f t="shared" si="5"/>
        <v xml:space="preserve"> </v>
      </c>
      <c r="AT50" s="26"/>
      <c r="AV50" s="23"/>
      <c r="BA50" s="26"/>
      <c r="BG50" s="26"/>
      <c r="BM50" s="26"/>
      <c r="BP50" s="23"/>
      <c r="BU50" s="26"/>
      <c r="BW50" s="24"/>
      <c r="CB50" s="26"/>
      <c r="CE50" s="23"/>
      <c r="CJ50" s="26"/>
      <c r="CP50" s="26"/>
      <c r="CV50" s="26"/>
      <c r="CX50" s="23"/>
      <c r="DC50" s="26"/>
      <c r="DE50" s="24"/>
      <c r="DF50" s="24"/>
      <c r="DK50" s="26"/>
      <c r="DM50" s="23"/>
      <c r="DO50" s="24"/>
      <c r="DT50" s="26"/>
      <c r="DV50" s="24"/>
      <c r="DW50" s="24"/>
      <c r="EB50" s="26"/>
      <c r="ED50" s="23"/>
      <c r="EI50" s="26"/>
      <c r="EJ50" s="27"/>
    </row>
    <row r="51" spans="4:140" x14ac:dyDescent="0.35">
      <c r="D51" s="22"/>
      <c r="E51" s="23"/>
      <c r="L51" s="23"/>
      <c r="P51" s="23"/>
      <c r="Q51" s="23"/>
      <c r="R51" s="23"/>
      <c r="S51" s="23"/>
      <c r="T51" s="23"/>
      <c r="U51" s="21" t="str">
        <f t="shared" si="2"/>
        <v xml:space="preserve"> </v>
      </c>
      <c r="V51" s="23"/>
      <c r="W51" s="23"/>
      <c r="X51" s="23"/>
      <c r="Y51" s="24"/>
      <c r="Z51" s="23"/>
      <c r="AA51" s="20" t="str">
        <f t="shared" si="3"/>
        <v xml:space="preserve"> </v>
      </c>
      <c r="AB51" s="20" t="str">
        <f t="shared" si="4"/>
        <v xml:space="preserve"> </v>
      </c>
      <c r="AG51" s="25"/>
      <c r="AO51" s="23"/>
      <c r="AP51" s="22"/>
      <c r="AQ51" s="23"/>
      <c r="AR51" s="19" t="str">
        <f t="shared" si="5"/>
        <v xml:space="preserve"> </v>
      </c>
      <c r="AT51" s="26"/>
      <c r="AV51" s="23"/>
      <c r="BA51" s="26"/>
      <c r="BG51" s="26"/>
      <c r="BM51" s="26"/>
      <c r="BP51" s="23"/>
      <c r="BU51" s="26"/>
      <c r="BW51" s="24"/>
      <c r="CB51" s="26"/>
      <c r="CE51" s="23"/>
      <c r="CJ51" s="26"/>
      <c r="CP51" s="26"/>
      <c r="CV51" s="26"/>
      <c r="CX51" s="23"/>
      <c r="DC51" s="26"/>
      <c r="DE51" s="24"/>
      <c r="DF51" s="24"/>
      <c r="DK51" s="26"/>
      <c r="DM51" s="23"/>
      <c r="DO51" s="24"/>
      <c r="DT51" s="26"/>
      <c r="DV51" s="24"/>
      <c r="DW51" s="24"/>
      <c r="EB51" s="26"/>
      <c r="ED51" s="23"/>
      <c r="EI51" s="26"/>
      <c r="EJ51" s="27"/>
    </row>
    <row r="52" spans="4:140" x14ac:dyDescent="0.35">
      <c r="D52" s="22"/>
      <c r="E52" s="23"/>
      <c r="L52" s="23"/>
      <c r="P52" s="23"/>
      <c r="Q52" s="23"/>
      <c r="R52" s="23"/>
      <c r="S52" s="23"/>
      <c r="T52" s="23"/>
      <c r="U52" s="21" t="str">
        <f t="shared" si="2"/>
        <v xml:space="preserve"> </v>
      </c>
      <c r="V52" s="23"/>
      <c r="W52" s="23"/>
      <c r="X52" s="23"/>
      <c r="Y52" s="24"/>
      <c r="Z52" s="23"/>
      <c r="AA52" s="20" t="str">
        <f t="shared" si="3"/>
        <v xml:space="preserve"> </v>
      </c>
      <c r="AB52" s="20" t="str">
        <f t="shared" si="4"/>
        <v xml:space="preserve"> </v>
      </c>
      <c r="AG52" s="25"/>
      <c r="AO52" s="23"/>
      <c r="AP52" s="22"/>
      <c r="AQ52" s="23"/>
      <c r="AR52" s="19" t="str">
        <f t="shared" si="5"/>
        <v xml:space="preserve"> </v>
      </c>
      <c r="AT52" s="26"/>
      <c r="AV52" s="23"/>
      <c r="BA52" s="26"/>
      <c r="BG52" s="26"/>
      <c r="BM52" s="26"/>
      <c r="BP52" s="23"/>
      <c r="BU52" s="26"/>
      <c r="BW52" s="24"/>
      <c r="CB52" s="26"/>
      <c r="CE52" s="23"/>
      <c r="CJ52" s="26"/>
      <c r="CP52" s="26"/>
      <c r="CV52" s="26"/>
      <c r="CX52" s="23"/>
      <c r="DC52" s="26"/>
      <c r="DE52" s="24"/>
      <c r="DF52" s="24"/>
      <c r="DK52" s="26"/>
      <c r="DM52" s="23"/>
      <c r="DO52" s="24"/>
      <c r="DT52" s="26"/>
      <c r="DV52" s="24"/>
      <c r="DW52" s="24"/>
      <c r="EB52" s="26"/>
      <c r="ED52" s="23"/>
      <c r="EI52" s="26"/>
      <c r="EJ52" s="27"/>
    </row>
    <row r="53" spans="4:140" x14ac:dyDescent="0.35">
      <c r="D53" s="22"/>
      <c r="E53" s="23"/>
      <c r="L53" s="23"/>
      <c r="P53" s="23"/>
      <c r="Q53" s="23"/>
      <c r="R53" s="23"/>
      <c r="S53" s="23"/>
      <c r="T53" s="23"/>
      <c r="U53" s="21" t="str">
        <f t="shared" si="2"/>
        <v xml:space="preserve"> </v>
      </c>
      <c r="V53" s="23"/>
      <c r="W53" s="23"/>
      <c r="X53" s="23"/>
      <c r="Y53" s="24"/>
      <c r="Z53" s="23"/>
      <c r="AA53" s="20" t="str">
        <f t="shared" si="3"/>
        <v xml:space="preserve"> </v>
      </c>
      <c r="AB53" s="20" t="str">
        <f t="shared" si="4"/>
        <v xml:space="preserve"> </v>
      </c>
      <c r="AG53" s="25"/>
      <c r="AO53" s="23"/>
      <c r="AP53" s="22"/>
      <c r="AQ53" s="23"/>
      <c r="AR53" s="19" t="str">
        <f t="shared" si="5"/>
        <v xml:space="preserve"> </v>
      </c>
      <c r="AT53" s="26"/>
      <c r="AV53" s="23"/>
      <c r="BA53" s="26"/>
      <c r="BG53" s="26"/>
      <c r="BM53" s="26"/>
      <c r="BP53" s="23"/>
      <c r="BU53" s="26"/>
      <c r="BW53" s="24"/>
      <c r="CB53" s="26"/>
      <c r="CE53" s="23"/>
      <c r="CJ53" s="26"/>
      <c r="CP53" s="26"/>
      <c r="CV53" s="26"/>
      <c r="CX53" s="23"/>
      <c r="DC53" s="26"/>
      <c r="DE53" s="24"/>
      <c r="DF53" s="24"/>
      <c r="DK53" s="26"/>
      <c r="DM53" s="23"/>
      <c r="DO53" s="24"/>
      <c r="DT53" s="26"/>
      <c r="DV53" s="24"/>
      <c r="DW53" s="24"/>
      <c r="EB53" s="26"/>
      <c r="ED53" s="23"/>
      <c r="EI53" s="26"/>
      <c r="EJ53" s="27"/>
    </row>
    <row r="54" spans="4:140" x14ac:dyDescent="0.35">
      <c r="D54" s="22"/>
      <c r="E54" s="23"/>
      <c r="L54" s="23"/>
      <c r="P54" s="23"/>
      <c r="Q54" s="23"/>
      <c r="R54" s="23"/>
      <c r="S54" s="23"/>
      <c r="T54" s="23"/>
      <c r="U54" s="21" t="str">
        <f t="shared" si="2"/>
        <v xml:space="preserve"> </v>
      </c>
      <c r="V54" s="23"/>
      <c r="W54" s="23"/>
      <c r="X54" s="23"/>
      <c r="Y54" s="24"/>
      <c r="Z54" s="23"/>
      <c r="AA54" s="20" t="str">
        <f t="shared" si="3"/>
        <v xml:space="preserve"> </v>
      </c>
      <c r="AB54" s="20" t="str">
        <f t="shared" si="4"/>
        <v xml:space="preserve"> </v>
      </c>
      <c r="AG54" s="25"/>
      <c r="AO54" s="23"/>
      <c r="AP54" s="22"/>
      <c r="AQ54" s="23"/>
      <c r="AR54" s="19" t="str">
        <f t="shared" si="5"/>
        <v xml:space="preserve"> </v>
      </c>
      <c r="AT54" s="26"/>
      <c r="AV54" s="23"/>
      <c r="BA54" s="26"/>
      <c r="BG54" s="26"/>
      <c r="BM54" s="26"/>
      <c r="BP54" s="23"/>
      <c r="BU54" s="26"/>
      <c r="BW54" s="24"/>
      <c r="CB54" s="26"/>
      <c r="CE54" s="23"/>
      <c r="CJ54" s="26"/>
      <c r="CP54" s="26"/>
      <c r="CV54" s="26"/>
      <c r="CX54" s="23"/>
      <c r="DC54" s="26"/>
      <c r="DE54" s="24"/>
      <c r="DF54" s="24"/>
      <c r="DK54" s="26"/>
      <c r="DM54" s="23"/>
      <c r="DO54" s="24"/>
      <c r="DT54" s="26"/>
      <c r="DV54" s="24"/>
      <c r="DW54" s="24"/>
      <c r="EB54" s="26"/>
      <c r="ED54" s="23"/>
      <c r="EI54" s="26"/>
      <c r="EJ54" s="27"/>
    </row>
    <row r="55" spans="4:140" x14ac:dyDescent="0.35">
      <c r="D55" s="22"/>
      <c r="E55" s="23"/>
      <c r="L55" s="23"/>
      <c r="P55" s="23"/>
      <c r="Q55" s="23"/>
      <c r="R55" s="23"/>
      <c r="S55" s="23"/>
      <c r="T55" s="23"/>
      <c r="U55" s="21" t="str">
        <f t="shared" si="2"/>
        <v xml:space="preserve"> </v>
      </c>
      <c r="V55" s="23"/>
      <c r="W55" s="23"/>
      <c r="X55" s="23"/>
      <c r="Y55" s="24"/>
      <c r="Z55" s="23"/>
      <c r="AA55" s="20" t="str">
        <f t="shared" si="3"/>
        <v xml:space="preserve"> </v>
      </c>
      <c r="AB55" s="20" t="str">
        <f t="shared" si="4"/>
        <v xml:space="preserve"> </v>
      </c>
      <c r="AG55" s="25"/>
      <c r="AO55" s="23"/>
      <c r="AP55" s="22"/>
      <c r="AQ55" s="23"/>
      <c r="AR55" s="19" t="str">
        <f t="shared" si="5"/>
        <v xml:space="preserve"> </v>
      </c>
      <c r="AT55" s="26"/>
      <c r="AV55" s="23"/>
      <c r="BA55" s="26"/>
      <c r="BG55" s="26"/>
      <c r="BM55" s="26"/>
      <c r="BP55" s="23"/>
      <c r="BU55" s="26"/>
      <c r="BW55" s="24"/>
      <c r="CB55" s="26"/>
      <c r="CE55" s="23"/>
      <c r="CJ55" s="26"/>
      <c r="CP55" s="26"/>
      <c r="CV55" s="26"/>
      <c r="CX55" s="23"/>
      <c r="DC55" s="26"/>
      <c r="DE55" s="24"/>
      <c r="DF55" s="24"/>
      <c r="DK55" s="26"/>
      <c r="DM55" s="23"/>
      <c r="DO55" s="24"/>
      <c r="DT55" s="26"/>
      <c r="DV55" s="24"/>
      <c r="DW55" s="24"/>
      <c r="EB55" s="26"/>
      <c r="ED55" s="23"/>
      <c r="EI55" s="26"/>
      <c r="EJ55" s="27"/>
    </row>
    <row r="56" spans="4:140" x14ac:dyDescent="0.35">
      <c r="D56" s="22"/>
      <c r="E56" s="23"/>
      <c r="L56" s="23"/>
      <c r="P56" s="23"/>
      <c r="Q56" s="23"/>
      <c r="R56" s="23"/>
      <c r="S56" s="23"/>
      <c r="T56" s="23"/>
      <c r="U56" s="21" t="str">
        <f t="shared" si="2"/>
        <v xml:space="preserve"> </v>
      </c>
      <c r="V56" s="23"/>
      <c r="W56" s="23"/>
      <c r="X56" s="23"/>
      <c r="Y56" s="24"/>
      <c r="Z56" s="23"/>
      <c r="AA56" s="20" t="str">
        <f t="shared" si="3"/>
        <v xml:space="preserve"> </v>
      </c>
      <c r="AB56" s="20" t="str">
        <f t="shared" si="4"/>
        <v xml:space="preserve"> </v>
      </c>
      <c r="AG56" s="25"/>
      <c r="AO56" s="23"/>
      <c r="AP56" s="22"/>
      <c r="AQ56" s="23"/>
      <c r="AR56" s="19" t="str">
        <f t="shared" si="5"/>
        <v xml:space="preserve"> </v>
      </c>
      <c r="AT56" s="26"/>
      <c r="AV56" s="23"/>
      <c r="BA56" s="26"/>
      <c r="BG56" s="26"/>
      <c r="BM56" s="26"/>
      <c r="BP56" s="23"/>
      <c r="BU56" s="26"/>
      <c r="BW56" s="24"/>
      <c r="CB56" s="26"/>
      <c r="CE56" s="23"/>
      <c r="CJ56" s="26"/>
      <c r="CP56" s="26"/>
      <c r="CV56" s="26"/>
      <c r="CX56" s="23"/>
      <c r="DC56" s="26"/>
      <c r="DE56" s="24"/>
      <c r="DF56" s="24"/>
      <c r="DK56" s="26"/>
      <c r="DM56" s="23"/>
      <c r="DO56" s="24"/>
      <c r="DT56" s="26"/>
      <c r="DV56" s="24"/>
      <c r="DW56" s="24"/>
      <c r="EB56" s="26"/>
      <c r="ED56" s="23"/>
      <c r="EI56" s="26"/>
      <c r="EJ56" s="27"/>
    </row>
    <row r="57" spans="4:140" x14ac:dyDescent="0.35">
      <c r="D57" s="22"/>
      <c r="E57" s="23"/>
      <c r="L57" s="23"/>
      <c r="P57" s="23"/>
      <c r="Q57" s="23"/>
      <c r="R57" s="23"/>
      <c r="S57" s="23"/>
      <c r="T57" s="23"/>
      <c r="U57" s="21" t="str">
        <f t="shared" si="2"/>
        <v xml:space="preserve"> </v>
      </c>
      <c r="V57" s="23"/>
      <c r="W57" s="23"/>
      <c r="X57" s="23"/>
      <c r="Y57" s="24"/>
      <c r="Z57" s="23"/>
      <c r="AA57" s="20" t="str">
        <f t="shared" si="3"/>
        <v xml:space="preserve"> </v>
      </c>
      <c r="AB57" s="20" t="str">
        <f t="shared" si="4"/>
        <v xml:space="preserve"> </v>
      </c>
      <c r="AG57" s="25"/>
      <c r="AO57" s="23"/>
      <c r="AP57" s="22"/>
      <c r="AQ57" s="23"/>
      <c r="AR57" s="19" t="str">
        <f t="shared" si="5"/>
        <v xml:space="preserve"> </v>
      </c>
      <c r="AT57" s="26"/>
      <c r="AV57" s="23"/>
      <c r="BA57" s="26"/>
      <c r="BG57" s="26"/>
      <c r="BM57" s="26"/>
      <c r="BP57" s="23"/>
      <c r="BU57" s="26"/>
      <c r="BW57" s="24"/>
      <c r="CB57" s="26"/>
      <c r="CE57" s="23"/>
      <c r="CJ57" s="26"/>
      <c r="CP57" s="26"/>
      <c r="CV57" s="26"/>
      <c r="CX57" s="23"/>
      <c r="DC57" s="26"/>
      <c r="DE57" s="24"/>
      <c r="DF57" s="24"/>
      <c r="DK57" s="26"/>
      <c r="DM57" s="23"/>
      <c r="DO57" s="24"/>
      <c r="DT57" s="26"/>
      <c r="DV57" s="24"/>
      <c r="DW57" s="24"/>
      <c r="EB57" s="26"/>
      <c r="ED57" s="23"/>
      <c r="EI57" s="26"/>
      <c r="EJ57" s="27"/>
    </row>
    <row r="58" spans="4:140" x14ac:dyDescent="0.35">
      <c r="D58" s="22"/>
      <c r="E58" s="23"/>
      <c r="L58" s="23"/>
      <c r="P58" s="23"/>
      <c r="Q58" s="23"/>
      <c r="R58" s="23"/>
      <c r="S58" s="23"/>
      <c r="T58" s="23"/>
      <c r="U58" s="21" t="str">
        <f t="shared" si="2"/>
        <v xml:space="preserve"> </v>
      </c>
      <c r="V58" s="23"/>
      <c r="W58" s="23"/>
      <c r="X58" s="23"/>
      <c r="Y58" s="24"/>
      <c r="Z58" s="23"/>
      <c r="AA58" s="20" t="str">
        <f t="shared" si="3"/>
        <v xml:space="preserve"> </v>
      </c>
      <c r="AB58" s="20" t="str">
        <f t="shared" si="4"/>
        <v xml:space="preserve"> </v>
      </c>
      <c r="AG58" s="25"/>
      <c r="AO58" s="23"/>
      <c r="AP58" s="22"/>
      <c r="AQ58" s="23"/>
      <c r="AR58" s="19" t="str">
        <f t="shared" si="5"/>
        <v xml:space="preserve"> </v>
      </c>
      <c r="AT58" s="26"/>
      <c r="AV58" s="23"/>
      <c r="BA58" s="26"/>
      <c r="BG58" s="26"/>
      <c r="BM58" s="26"/>
      <c r="BP58" s="23"/>
      <c r="BU58" s="26"/>
      <c r="BW58" s="24"/>
      <c r="CB58" s="26"/>
      <c r="CE58" s="23"/>
      <c r="CJ58" s="26"/>
      <c r="CP58" s="26"/>
      <c r="CV58" s="26"/>
      <c r="CX58" s="23"/>
      <c r="DC58" s="26"/>
      <c r="DE58" s="24"/>
      <c r="DF58" s="24"/>
      <c r="DK58" s="26"/>
      <c r="DM58" s="23"/>
      <c r="DO58" s="24"/>
      <c r="DT58" s="26"/>
      <c r="DV58" s="24"/>
      <c r="DW58" s="24"/>
      <c r="EB58" s="26"/>
      <c r="ED58" s="23"/>
      <c r="EI58" s="26"/>
      <c r="EJ58" s="27"/>
    </row>
    <row r="59" spans="4:140" x14ac:dyDescent="0.35">
      <c r="D59" s="22"/>
      <c r="E59" s="23"/>
      <c r="L59" s="23"/>
      <c r="P59" s="23"/>
      <c r="Q59" s="23"/>
      <c r="R59" s="23"/>
      <c r="S59" s="23"/>
      <c r="T59" s="23"/>
      <c r="U59" s="21" t="str">
        <f t="shared" si="2"/>
        <v xml:space="preserve"> </v>
      </c>
      <c r="V59" s="23"/>
      <c r="W59" s="23"/>
      <c r="X59" s="23"/>
      <c r="Y59" s="24"/>
      <c r="Z59" s="23"/>
      <c r="AA59" s="20" t="str">
        <f t="shared" si="3"/>
        <v xml:space="preserve"> </v>
      </c>
      <c r="AB59" s="20" t="str">
        <f t="shared" si="4"/>
        <v xml:space="preserve"> </v>
      </c>
      <c r="AG59" s="25"/>
      <c r="AO59" s="23"/>
      <c r="AP59" s="22"/>
      <c r="AQ59" s="23"/>
      <c r="AR59" s="19" t="str">
        <f t="shared" si="5"/>
        <v xml:space="preserve"> </v>
      </c>
      <c r="AT59" s="26"/>
      <c r="AV59" s="23"/>
      <c r="BA59" s="26"/>
      <c r="BG59" s="26"/>
      <c r="BM59" s="26"/>
      <c r="BP59" s="23"/>
      <c r="BU59" s="26"/>
      <c r="BW59" s="24"/>
      <c r="CB59" s="26"/>
      <c r="CE59" s="23"/>
      <c r="CJ59" s="26"/>
      <c r="CP59" s="26"/>
      <c r="CV59" s="26"/>
      <c r="CX59" s="23"/>
      <c r="DC59" s="26"/>
      <c r="DE59" s="24"/>
      <c r="DF59" s="24"/>
      <c r="DK59" s="26"/>
      <c r="DM59" s="23"/>
      <c r="DO59" s="24"/>
      <c r="DT59" s="26"/>
      <c r="DV59" s="24"/>
      <c r="DW59" s="24"/>
      <c r="EB59" s="26"/>
      <c r="ED59" s="23"/>
      <c r="EI59" s="26"/>
      <c r="EJ59" s="27"/>
    </row>
    <row r="60" spans="4:140" x14ac:dyDescent="0.35">
      <c r="D60" s="22"/>
      <c r="E60" s="23"/>
      <c r="L60" s="23"/>
      <c r="P60" s="23"/>
      <c r="Q60" s="23"/>
      <c r="R60" s="23"/>
      <c r="S60" s="23"/>
      <c r="T60" s="23"/>
      <c r="U60" s="21" t="str">
        <f t="shared" si="2"/>
        <v xml:space="preserve"> </v>
      </c>
      <c r="V60" s="23"/>
      <c r="W60" s="23"/>
      <c r="X60" s="23"/>
      <c r="Y60" s="24"/>
      <c r="Z60" s="23"/>
      <c r="AA60" s="20" t="str">
        <f t="shared" si="3"/>
        <v xml:space="preserve"> </v>
      </c>
      <c r="AB60" s="20" t="str">
        <f t="shared" si="4"/>
        <v xml:space="preserve"> </v>
      </c>
      <c r="AG60" s="25"/>
      <c r="AO60" s="23"/>
      <c r="AP60" s="22"/>
      <c r="AQ60" s="23"/>
      <c r="AR60" s="19" t="str">
        <f t="shared" si="5"/>
        <v xml:space="preserve"> </v>
      </c>
      <c r="AT60" s="26"/>
      <c r="AV60" s="23"/>
      <c r="BA60" s="26"/>
      <c r="BG60" s="26"/>
      <c r="BM60" s="26"/>
      <c r="BP60" s="23"/>
      <c r="BU60" s="26"/>
      <c r="BW60" s="24"/>
      <c r="CB60" s="26"/>
      <c r="CE60" s="23"/>
      <c r="CJ60" s="26"/>
      <c r="CP60" s="26"/>
      <c r="CV60" s="26"/>
      <c r="CX60" s="23"/>
      <c r="DC60" s="26"/>
      <c r="DE60" s="24"/>
      <c r="DF60" s="24"/>
      <c r="DK60" s="26"/>
      <c r="DM60" s="23"/>
      <c r="DO60" s="24"/>
      <c r="DT60" s="26"/>
      <c r="DV60" s="24"/>
      <c r="DW60" s="24"/>
      <c r="EB60" s="26"/>
      <c r="ED60" s="23"/>
      <c r="EI60" s="26"/>
      <c r="EJ60" s="27"/>
    </row>
    <row r="61" spans="4:140" x14ac:dyDescent="0.35">
      <c r="D61" s="22"/>
      <c r="E61" s="23"/>
      <c r="L61" s="23"/>
      <c r="P61" s="23"/>
      <c r="Q61" s="23"/>
      <c r="R61" s="23"/>
      <c r="S61" s="23"/>
      <c r="T61" s="23"/>
      <c r="U61" s="21" t="str">
        <f t="shared" si="2"/>
        <v xml:space="preserve"> </v>
      </c>
      <c r="V61" s="23"/>
      <c r="W61" s="23"/>
      <c r="X61" s="23"/>
      <c r="Y61" s="24"/>
      <c r="Z61" s="23"/>
      <c r="AA61" s="20" t="str">
        <f t="shared" si="3"/>
        <v xml:space="preserve"> </v>
      </c>
      <c r="AB61" s="20" t="str">
        <f t="shared" si="4"/>
        <v xml:space="preserve"> </v>
      </c>
      <c r="AG61" s="25"/>
      <c r="AO61" s="23"/>
      <c r="AP61" s="22"/>
      <c r="AQ61" s="23"/>
      <c r="AR61" s="19" t="str">
        <f t="shared" si="5"/>
        <v xml:space="preserve"> </v>
      </c>
      <c r="AT61" s="26"/>
      <c r="AV61" s="23"/>
      <c r="BA61" s="26"/>
      <c r="BG61" s="26"/>
      <c r="BM61" s="26"/>
      <c r="BP61" s="23"/>
      <c r="BU61" s="26"/>
      <c r="BW61" s="24"/>
      <c r="CB61" s="26"/>
      <c r="CE61" s="23"/>
      <c r="CJ61" s="26"/>
      <c r="CP61" s="26"/>
      <c r="CV61" s="26"/>
      <c r="CX61" s="23"/>
      <c r="DC61" s="26"/>
      <c r="DE61" s="24"/>
      <c r="DF61" s="24"/>
      <c r="DK61" s="26"/>
      <c r="DM61" s="23"/>
      <c r="DO61" s="24"/>
      <c r="DT61" s="26"/>
      <c r="DV61" s="24"/>
      <c r="DW61" s="24"/>
      <c r="EB61" s="26"/>
      <c r="ED61" s="23"/>
      <c r="EI61" s="26"/>
      <c r="EJ61" s="27"/>
    </row>
    <row r="62" spans="4:140" x14ac:dyDescent="0.35">
      <c r="D62" s="22"/>
      <c r="E62" s="23"/>
      <c r="L62" s="23"/>
      <c r="P62" s="23"/>
      <c r="Q62" s="23"/>
      <c r="R62" s="23"/>
      <c r="S62" s="23"/>
      <c r="T62" s="23"/>
      <c r="U62" s="21" t="str">
        <f t="shared" si="2"/>
        <v xml:space="preserve"> </v>
      </c>
      <c r="V62" s="23"/>
      <c r="W62" s="23"/>
      <c r="X62" s="23"/>
      <c r="Y62" s="24"/>
      <c r="Z62" s="23"/>
      <c r="AA62" s="20" t="str">
        <f t="shared" si="3"/>
        <v xml:space="preserve"> </v>
      </c>
      <c r="AB62" s="20" t="str">
        <f t="shared" si="4"/>
        <v xml:space="preserve"> </v>
      </c>
      <c r="AG62" s="25"/>
      <c r="AO62" s="23"/>
      <c r="AP62" s="22"/>
      <c r="AQ62" s="23"/>
      <c r="AR62" s="19" t="str">
        <f t="shared" si="5"/>
        <v xml:space="preserve"> </v>
      </c>
      <c r="AT62" s="26"/>
      <c r="AV62" s="23"/>
      <c r="BA62" s="26"/>
      <c r="BG62" s="26"/>
      <c r="BM62" s="26"/>
      <c r="BP62" s="23"/>
      <c r="BU62" s="26"/>
      <c r="BW62" s="24"/>
      <c r="CB62" s="26"/>
      <c r="CE62" s="23"/>
      <c r="CJ62" s="26"/>
      <c r="CP62" s="26"/>
      <c r="CV62" s="26"/>
      <c r="CX62" s="23"/>
      <c r="DC62" s="26"/>
      <c r="DE62" s="24"/>
      <c r="DF62" s="24"/>
      <c r="DK62" s="26"/>
      <c r="DM62" s="23"/>
      <c r="DO62" s="24"/>
      <c r="DT62" s="26"/>
      <c r="DV62" s="24"/>
      <c r="DW62" s="24"/>
      <c r="EB62" s="26"/>
      <c r="ED62" s="23"/>
      <c r="EI62" s="26"/>
      <c r="EJ62" s="27"/>
    </row>
    <row r="63" spans="4:140" x14ac:dyDescent="0.35">
      <c r="D63" s="22"/>
      <c r="E63" s="23"/>
      <c r="L63" s="23"/>
      <c r="P63" s="23"/>
      <c r="Q63" s="23"/>
      <c r="R63" s="23"/>
      <c r="S63" s="23"/>
      <c r="T63" s="23"/>
      <c r="U63" s="21" t="str">
        <f t="shared" si="2"/>
        <v xml:space="preserve"> </v>
      </c>
      <c r="V63" s="23"/>
      <c r="W63" s="23"/>
      <c r="X63" s="23"/>
      <c r="Y63" s="24"/>
      <c r="Z63" s="23"/>
      <c r="AA63" s="20" t="str">
        <f t="shared" si="3"/>
        <v xml:space="preserve"> </v>
      </c>
      <c r="AB63" s="20" t="str">
        <f t="shared" si="4"/>
        <v xml:space="preserve"> </v>
      </c>
      <c r="AG63" s="25"/>
      <c r="AO63" s="23"/>
      <c r="AP63" s="22"/>
      <c r="AQ63" s="23"/>
      <c r="AR63" s="19" t="str">
        <f t="shared" si="5"/>
        <v xml:space="preserve"> </v>
      </c>
      <c r="AT63" s="26"/>
      <c r="AV63" s="23"/>
      <c r="BA63" s="26"/>
      <c r="BG63" s="26"/>
      <c r="BM63" s="26"/>
      <c r="BP63" s="23"/>
      <c r="BU63" s="26"/>
      <c r="BW63" s="24"/>
      <c r="CB63" s="26"/>
      <c r="CE63" s="23"/>
      <c r="CJ63" s="26"/>
      <c r="CP63" s="26"/>
      <c r="CV63" s="26"/>
      <c r="CX63" s="23"/>
      <c r="DC63" s="26"/>
      <c r="DE63" s="24"/>
      <c r="DF63" s="24"/>
      <c r="DK63" s="26"/>
      <c r="DM63" s="23"/>
      <c r="DO63" s="24"/>
      <c r="DT63" s="26"/>
      <c r="DV63" s="24"/>
      <c r="DW63" s="24"/>
      <c r="EB63" s="26"/>
      <c r="ED63" s="23"/>
      <c r="EI63" s="26"/>
      <c r="EJ63" s="27"/>
    </row>
    <row r="64" spans="4:140" x14ac:dyDescent="0.35">
      <c r="D64" s="22"/>
      <c r="E64" s="23"/>
      <c r="L64" s="23"/>
      <c r="P64" s="23"/>
      <c r="Q64" s="23"/>
      <c r="R64" s="23"/>
      <c r="S64" s="23"/>
      <c r="T64" s="23"/>
      <c r="U64" s="21" t="str">
        <f t="shared" si="2"/>
        <v xml:space="preserve"> </v>
      </c>
      <c r="V64" s="23"/>
      <c r="W64" s="23"/>
      <c r="X64" s="23"/>
      <c r="Y64" s="24"/>
      <c r="Z64" s="23"/>
      <c r="AA64" s="20" t="str">
        <f t="shared" si="3"/>
        <v xml:space="preserve"> </v>
      </c>
      <c r="AB64" s="20" t="str">
        <f t="shared" si="4"/>
        <v xml:space="preserve"> </v>
      </c>
      <c r="AG64" s="25"/>
      <c r="AO64" s="23"/>
      <c r="AP64" s="22"/>
      <c r="AQ64" s="23"/>
      <c r="AR64" s="19" t="str">
        <f t="shared" si="5"/>
        <v xml:space="preserve"> </v>
      </c>
      <c r="AT64" s="26"/>
      <c r="AV64" s="23"/>
      <c r="BA64" s="26"/>
      <c r="BG64" s="26"/>
      <c r="BM64" s="26"/>
      <c r="BP64" s="23"/>
      <c r="BU64" s="26"/>
      <c r="BW64" s="24"/>
      <c r="CB64" s="26"/>
      <c r="CE64" s="23"/>
      <c r="CJ64" s="26"/>
      <c r="CP64" s="26"/>
      <c r="CV64" s="26"/>
      <c r="CX64" s="23"/>
      <c r="DC64" s="26"/>
      <c r="DE64" s="24"/>
      <c r="DF64" s="24"/>
      <c r="DK64" s="26"/>
      <c r="DM64" s="23"/>
      <c r="DO64" s="24"/>
      <c r="DT64" s="26"/>
      <c r="DV64" s="24"/>
      <c r="DW64" s="24"/>
      <c r="EB64" s="26"/>
      <c r="ED64" s="23"/>
      <c r="EI64" s="26"/>
      <c r="EJ64" s="27"/>
    </row>
    <row r="65" spans="4:140" x14ac:dyDescent="0.35">
      <c r="D65" s="22"/>
      <c r="E65" s="23"/>
      <c r="L65" s="23"/>
      <c r="P65" s="23"/>
      <c r="Q65" s="23"/>
      <c r="R65" s="23"/>
      <c r="S65" s="23"/>
      <c r="T65" s="23"/>
      <c r="U65" s="21" t="str">
        <f t="shared" si="2"/>
        <v xml:space="preserve"> </v>
      </c>
      <c r="V65" s="23"/>
      <c r="W65" s="23"/>
      <c r="X65" s="23"/>
      <c r="Y65" s="24"/>
      <c r="Z65" s="23"/>
      <c r="AA65" s="20" t="str">
        <f t="shared" si="3"/>
        <v xml:space="preserve"> </v>
      </c>
      <c r="AB65" s="20" t="str">
        <f t="shared" si="4"/>
        <v xml:space="preserve"> </v>
      </c>
      <c r="AG65" s="25"/>
      <c r="AO65" s="23"/>
      <c r="AP65" s="22"/>
      <c r="AQ65" s="23"/>
      <c r="AR65" s="19" t="str">
        <f t="shared" si="5"/>
        <v xml:space="preserve"> </v>
      </c>
      <c r="AT65" s="26"/>
      <c r="AV65" s="23"/>
      <c r="BA65" s="26"/>
      <c r="BG65" s="26"/>
      <c r="BM65" s="26"/>
      <c r="BP65" s="23"/>
      <c r="BU65" s="26"/>
      <c r="BW65" s="24"/>
      <c r="CB65" s="26"/>
      <c r="CE65" s="23"/>
      <c r="CJ65" s="26"/>
      <c r="CP65" s="26"/>
      <c r="CV65" s="26"/>
      <c r="CX65" s="23"/>
      <c r="DC65" s="26"/>
      <c r="DE65" s="24"/>
      <c r="DF65" s="24"/>
      <c r="DK65" s="26"/>
      <c r="DM65" s="23"/>
      <c r="DO65" s="24"/>
      <c r="DT65" s="26"/>
      <c r="DV65" s="24"/>
      <c r="DW65" s="24"/>
      <c r="EB65" s="26"/>
      <c r="ED65" s="23"/>
      <c r="EI65" s="26"/>
      <c r="EJ65" s="27"/>
    </row>
    <row r="66" spans="4:140" x14ac:dyDescent="0.35">
      <c r="D66" s="22"/>
      <c r="E66" s="23"/>
      <c r="L66" s="23"/>
      <c r="P66" s="23"/>
      <c r="Q66" s="23"/>
      <c r="R66" s="23"/>
      <c r="S66" s="23"/>
      <c r="T66" s="23"/>
      <c r="U66" s="21" t="str">
        <f t="shared" si="2"/>
        <v xml:space="preserve"> </v>
      </c>
      <c r="V66" s="23"/>
      <c r="W66" s="23"/>
      <c r="X66" s="23"/>
      <c r="Y66" s="24"/>
      <c r="Z66" s="23"/>
      <c r="AA66" s="20" t="str">
        <f t="shared" si="3"/>
        <v xml:space="preserve"> </v>
      </c>
      <c r="AB66" s="20" t="str">
        <f t="shared" si="4"/>
        <v xml:space="preserve"> </v>
      </c>
      <c r="AG66" s="25"/>
      <c r="AO66" s="23"/>
      <c r="AP66" s="22"/>
      <c r="AQ66" s="23"/>
      <c r="AR66" s="19" t="str">
        <f t="shared" si="5"/>
        <v xml:space="preserve"> </v>
      </c>
      <c r="AT66" s="26"/>
      <c r="AV66" s="23"/>
      <c r="BA66" s="26"/>
      <c r="BG66" s="26"/>
      <c r="BM66" s="26"/>
      <c r="BP66" s="23"/>
      <c r="BU66" s="26"/>
      <c r="BW66" s="24"/>
      <c r="CB66" s="26"/>
      <c r="CE66" s="23"/>
      <c r="CJ66" s="26"/>
      <c r="CP66" s="26"/>
      <c r="CV66" s="26"/>
      <c r="CX66" s="23"/>
      <c r="DC66" s="26"/>
      <c r="DE66" s="24"/>
      <c r="DF66" s="24"/>
      <c r="DK66" s="26"/>
      <c r="DM66" s="23"/>
      <c r="DO66" s="24"/>
      <c r="DT66" s="26"/>
      <c r="DV66" s="24"/>
      <c r="DW66" s="24"/>
      <c r="EB66" s="26"/>
      <c r="ED66" s="23"/>
      <c r="EI66" s="26"/>
      <c r="EJ66" s="27"/>
    </row>
    <row r="67" spans="4:140" x14ac:dyDescent="0.35">
      <c r="D67" s="22"/>
      <c r="E67" s="23"/>
      <c r="L67" s="23"/>
      <c r="P67" s="23"/>
      <c r="Q67" s="23"/>
      <c r="R67" s="23"/>
      <c r="S67" s="23"/>
      <c r="T67" s="23"/>
      <c r="U67" s="21" t="str">
        <f t="shared" si="2"/>
        <v xml:space="preserve"> </v>
      </c>
      <c r="V67" s="23"/>
      <c r="W67" s="23"/>
      <c r="X67" s="23"/>
      <c r="Y67" s="24"/>
      <c r="Z67" s="23"/>
      <c r="AA67" s="20" t="str">
        <f t="shared" si="3"/>
        <v xml:space="preserve"> </v>
      </c>
      <c r="AB67" s="20" t="str">
        <f t="shared" si="4"/>
        <v xml:space="preserve"> </v>
      </c>
      <c r="AG67" s="25"/>
      <c r="AO67" s="23"/>
      <c r="AP67" s="22"/>
      <c r="AQ67" s="23"/>
      <c r="AR67" s="19" t="str">
        <f t="shared" si="5"/>
        <v xml:space="preserve"> </v>
      </c>
      <c r="AT67" s="26"/>
      <c r="AV67" s="23"/>
      <c r="BA67" s="26"/>
      <c r="BG67" s="26"/>
      <c r="BM67" s="26"/>
      <c r="BP67" s="23"/>
      <c r="BU67" s="26"/>
      <c r="BW67" s="24"/>
      <c r="CB67" s="26"/>
      <c r="CE67" s="23"/>
      <c r="CJ67" s="26"/>
      <c r="CP67" s="26"/>
      <c r="CV67" s="26"/>
      <c r="CX67" s="23"/>
      <c r="DC67" s="26"/>
      <c r="DE67" s="24"/>
      <c r="DF67" s="24"/>
      <c r="DK67" s="26"/>
      <c r="DM67" s="23"/>
      <c r="DO67" s="24"/>
      <c r="DT67" s="26"/>
      <c r="DV67" s="24"/>
      <c r="DW67" s="24"/>
      <c r="EB67" s="26"/>
      <c r="ED67" s="23"/>
      <c r="EI67" s="26"/>
      <c r="EJ67" s="27"/>
    </row>
    <row r="68" spans="4:140" x14ac:dyDescent="0.35">
      <c r="D68" s="22"/>
      <c r="E68" s="23"/>
      <c r="L68" s="23"/>
      <c r="P68" s="23"/>
      <c r="Q68" s="23"/>
      <c r="R68" s="23"/>
      <c r="S68" s="23"/>
      <c r="T68" s="23"/>
      <c r="U68" s="21" t="str">
        <f t="shared" ref="U68:U100" si="6">IF((R68*S68/1000000)=0, " ", (R68*S68/1000000))</f>
        <v xml:space="preserve"> </v>
      </c>
      <c r="V68" s="23"/>
      <c r="W68" s="23"/>
      <c r="X68" s="23"/>
      <c r="Y68" s="24"/>
      <c r="Z68" s="23"/>
      <c r="AA68" s="20" t="str">
        <f t="shared" ref="AA68:AA100" si="7">IF((0.5*(51*(1.15*Y68)^2))=0," ",(0.5*(51*(1.15*Y68)^2)))</f>
        <v xml:space="preserve"> </v>
      </c>
      <c r="AB68" s="20" t="str">
        <f t="shared" ref="AB68:AB100" si="8">IFERROR((X68+Z68+AA68), " ")</f>
        <v xml:space="preserve"> </v>
      </c>
      <c r="AG68" s="25"/>
      <c r="AO68" s="23"/>
      <c r="AP68" s="22"/>
      <c r="AQ68" s="23"/>
      <c r="AR68" s="19" t="str">
        <f t="shared" ref="AR68:AR100" si="9">IFERROR((AO68*AL68*AQ68)/(V68+W68+Q68), " ")</f>
        <v xml:space="preserve"> </v>
      </c>
      <c r="AT68" s="26"/>
      <c r="AV68" s="23"/>
      <c r="BA68" s="26"/>
      <c r="BG68" s="26"/>
      <c r="BM68" s="26"/>
      <c r="BP68" s="23"/>
      <c r="BU68" s="26"/>
      <c r="BW68" s="24"/>
      <c r="CB68" s="26"/>
      <c r="CE68" s="23"/>
      <c r="CJ68" s="26"/>
      <c r="CP68" s="26"/>
      <c r="CV68" s="26"/>
      <c r="CX68" s="23"/>
      <c r="DC68" s="26"/>
      <c r="DE68" s="24"/>
      <c r="DF68" s="24"/>
      <c r="DK68" s="26"/>
      <c r="DM68" s="23"/>
      <c r="DO68" s="24"/>
      <c r="DT68" s="26"/>
      <c r="DV68" s="24"/>
      <c r="DW68" s="24"/>
      <c r="EB68" s="26"/>
      <c r="ED68" s="23"/>
      <c r="EI68" s="26"/>
      <c r="EJ68" s="27"/>
    </row>
    <row r="69" spans="4:140" x14ac:dyDescent="0.35">
      <c r="D69" s="22"/>
      <c r="E69" s="23"/>
      <c r="L69" s="23"/>
      <c r="P69" s="23"/>
      <c r="Q69" s="23"/>
      <c r="R69" s="23"/>
      <c r="S69" s="23"/>
      <c r="T69" s="23"/>
      <c r="U69" s="21" t="str">
        <f t="shared" si="6"/>
        <v xml:space="preserve"> </v>
      </c>
      <c r="V69" s="23"/>
      <c r="W69" s="23"/>
      <c r="X69" s="23"/>
      <c r="Y69" s="24"/>
      <c r="Z69" s="23"/>
      <c r="AA69" s="20" t="str">
        <f t="shared" si="7"/>
        <v xml:space="preserve"> </v>
      </c>
      <c r="AB69" s="20" t="str">
        <f t="shared" si="8"/>
        <v xml:space="preserve"> </v>
      </c>
      <c r="AG69" s="25"/>
      <c r="AO69" s="23"/>
      <c r="AP69" s="22"/>
      <c r="AQ69" s="23"/>
      <c r="AR69" s="19" t="str">
        <f t="shared" si="9"/>
        <v xml:space="preserve"> </v>
      </c>
      <c r="AT69" s="26"/>
      <c r="AV69" s="23"/>
      <c r="BA69" s="26"/>
      <c r="BG69" s="26"/>
      <c r="BM69" s="26"/>
      <c r="BP69" s="23"/>
      <c r="BU69" s="26"/>
      <c r="BW69" s="24"/>
      <c r="CB69" s="26"/>
      <c r="CE69" s="23"/>
      <c r="CJ69" s="26"/>
      <c r="CP69" s="26"/>
      <c r="CV69" s="26"/>
      <c r="CX69" s="23"/>
      <c r="DC69" s="26"/>
      <c r="DE69" s="24"/>
      <c r="DF69" s="24"/>
      <c r="DK69" s="26"/>
      <c r="DM69" s="23"/>
      <c r="DO69" s="24"/>
      <c r="DT69" s="26"/>
      <c r="DV69" s="24"/>
      <c r="DW69" s="24"/>
      <c r="EB69" s="26"/>
      <c r="ED69" s="23"/>
      <c r="EI69" s="26"/>
      <c r="EJ69" s="27"/>
    </row>
    <row r="70" spans="4:140" x14ac:dyDescent="0.35">
      <c r="D70" s="22"/>
      <c r="E70" s="23"/>
      <c r="L70" s="23"/>
      <c r="P70" s="23"/>
      <c r="Q70" s="23"/>
      <c r="R70" s="23"/>
      <c r="S70" s="23"/>
      <c r="T70" s="23"/>
      <c r="U70" s="21" t="str">
        <f t="shared" si="6"/>
        <v xml:space="preserve"> </v>
      </c>
      <c r="V70" s="23"/>
      <c r="W70" s="23"/>
      <c r="X70" s="23"/>
      <c r="Y70" s="24"/>
      <c r="Z70" s="23"/>
      <c r="AA70" s="20" t="str">
        <f t="shared" si="7"/>
        <v xml:space="preserve"> </v>
      </c>
      <c r="AB70" s="20" t="str">
        <f t="shared" si="8"/>
        <v xml:space="preserve"> </v>
      </c>
      <c r="AG70" s="25"/>
      <c r="AO70" s="23"/>
      <c r="AP70" s="22"/>
      <c r="AQ70" s="23"/>
      <c r="AR70" s="19" t="str">
        <f t="shared" si="9"/>
        <v xml:space="preserve"> </v>
      </c>
      <c r="AT70" s="26"/>
      <c r="AV70" s="23"/>
      <c r="BA70" s="26"/>
      <c r="BG70" s="26"/>
      <c r="BM70" s="26"/>
      <c r="BP70" s="23"/>
      <c r="BU70" s="26"/>
      <c r="BW70" s="24"/>
      <c r="CB70" s="26"/>
      <c r="CE70" s="23"/>
      <c r="CJ70" s="26"/>
      <c r="CP70" s="26"/>
      <c r="CV70" s="26"/>
      <c r="CX70" s="23"/>
      <c r="DC70" s="26"/>
      <c r="DE70" s="24"/>
      <c r="DF70" s="24"/>
      <c r="DK70" s="26"/>
      <c r="DM70" s="23"/>
      <c r="DO70" s="24"/>
      <c r="DT70" s="26"/>
      <c r="DV70" s="24"/>
      <c r="DW70" s="24"/>
      <c r="EB70" s="26"/>
      <c r="ED70" s="23"/>
      <c r="EI70" s="26"/>
      <c r="EJ70" s="27"/>
    </row>
    <row r="71" spans="4:140" x14ac:dyDescent="0.35">
      <c r="D71" s="22"/>
      <c r="E71" s="23"/>
      <c r="L71" s="23"/>
      <c r="P71" s="23"/>
      <c r="Q71" s="23"/>
      <c r="R71" s="23"/>
      <c r="S71" s="23"/>
      <c r="T71" s="23"/>
      <c r="U71" s="21" t="str">
        <f t="shared" si="6"/>
        <v xml:space="preserve"> </v>
      </c>
      <c r="V71" s="23"/>
      <c r="W71" s="23"/>
      <c r="X71" s="23"/>
      <c r="Y71" s="24"/>
      <c r="Z71" s="23"/>
      <c r="AA71" s="20" t="str">
        <f t="shared" si="7"/>
        <v xml:space="preserve"> </v>
      </c>
      <c r="AB71" s="20" t="str">
        <f t="shared" si="8"/>
        <v xml:space="preserve"> </v>
      </c>
      <c r="AG71" s="25"/>
      <c r="AO71" s="23"/>
      <c r="AP71" s="22"/>
      <c r="AQ71" s="23"/>
      <c r="AR71" s="19" t="str">
        <f t="shared" si="9"/>
        <v xml:space="preserve"> </v>
      </c>
      <c r="AT71" s="26"/>
      <c r="AV71" s="23"/>
      <c r="BA71" s="26"/>
      <c r="BG71" s="26"/>
      <c r="BM71" s="26"/>
      <c r="BP71" s="23"/>
      <c r="BU71" s="26"/>
      <c r="BW71" s="24"/>
      <c r="CB71" s="26"/>
      <c r="CE71" s="23"/>
      <c r="CJ71" s="26"/>
      <c r="CP71" s="26"/>
      <c r="CV71" s="26"/>
      <c r="CX71" s="23"/>
      <c r="DC71" s="26"/>
      <c r="DE71" s="24"/>
      <c r="DF71" s="24"/>
      <c r="DK71" s="26"/>
      <c r="DM71" s="23"/>
      <c r="DO71" s="24"/>
      <c r="DT71" s="26"/>
      <c r="DV71" s="24"/>
      <c r="DW71" s="24"/>
      <c r="EB71" s="26"/>
      <c r="ED71" s="23"/>
      <c r="EI71" s="26"/>
      <c r="EJ71" s="27"/>
    </row>
    <row r="72" spans="4:140" x14ac:dyDescent="0.35">
      <c r="D72" s="22"/>
      <c r="E72" s="23"/>
      <c r="L72" s="23"/>
      <c r="P72" s="23"/>
      <c r="Q72" s="23"/>
      <c r="R72" s="23"/>
      <c r="S72" s="23"/>
      <c r="T72" s="23"/>
      <c r="U72" s="21" t="str">
        <f t="shared" si="6"/>
        <v xml:space="preserve"> </v>
      </c>
      <c r="V72" s="23"/>
      <c r="W72" s="23"/>
      <c r="X72" s="23"/>
      <c r="Y72" s="24"/>
      <c r="Z72" s="23"/>
      <c r="AA72" s="20" t="str">
        <f t="shared" si="7"/>
        <v xml:space="preserve"> </v>
      </c>
      <c r="AB72" s="20" t="str">
        <f t="shared" si="8"/>
        <v xml:space="preserve"> </v>
      </c>
      <c r="AG72" s="25"/>
      <c r="AO72" s="23"/>
      <c r="AP72" s="22"/>
      <c r="AQ72" s="23"/>
      <c r="AR72" s="19" t="str">
        <f t="shared" si="9"/>
        <v xml:space="preserve"> </v>
      </c>
      <c r="AT72" s="26"/>
      <c r="AV72" s="23"/>
      <c r="BA72" s="26"/>
      <c r="BG72" s="26"/>
      <c r="BM72" s="26"/>
      <c r="BP72" s="23"/>
      <c r="BU72" s="26"/>
      <c r="BW72" s="24"/>
      <c r="CB72" s="26"/>
      <c r="CE72" s="23"/>
      <c r="CJ72" s="26"/>
      <c r="CP72" s="26"/>
      <c r="CV72" s="26"/>
      <c r="CX72" s="23"/>
      <c r="DC72" s="26"/>
      <c r="DE72" s="24"/>
      <c r="DF72" s="24"/>
      <c r="DK72" s="26"/>
      <c r="DM72" s="23"/>
      <c r="DO72" s="24"/>
      <c r="DT72" s="26"/>
      <c r="DV72" s="24"/>
      <c r="DW72" s="24"/>
      <c r="EB72" s="26"/>
      <c r="ED72" s="23"/>
      <c r="EI72" s="26"/>
      <c r="EJ72" s="27"/>
    </row>
    <row r="73" spans="4:140" x14ac:dyDescent="0.35">
      <c r="D73" s="22"/>
      <c r="E73" s="23"/>
      <c r="L73" s="23"/>
      <c r="P73" s="23"/>
      <c r="Q73" s="23"/>
      <c r="R73" s="23"/>
      <c r="S73" s="23"/>
      <c r="T73" s="23"/>
      <c r="U73" s="21" t="str">
        <f t="shared" si="6"/>
        <v xml:space="preserve"> </v>
      </c>
      <c r="V73" s="23"/>
      <c r="W73" s="23"/>
      <c r="X73" s="23"/>
      <c r="Y73" s="24"/>
      <c r="Z73" s="23"/>
      <c r="AA73" s="20" t="str">
        <f t="shared" si="7"/>
        <v xml:space="preserve"> </v>
      </c>
      <c r="AB73" s="20" t="str">
        <f t="shared" si="8"/>
        <v xml:space="preserve"> </v>
      </c>
      <c r="AG73" s="25"/>
      <c r="AO73" s="23"/>
      <c r="AP73" s="22"/>
      <c r="AQ73" s="23"/>
      <c r="AR73" s="19" t="str">
        <f t="shared" si="9"/>
        <v xml:space="preserve"> </v>
      </c>
      <c r="AT73" s="26"/>
      <c r="AV73" s="23"/>
      <c r="BA73" s="26"/>
      <c r="BG73" s="26"/>
      <c r="BM73" s="26"/>
      <c r="BP73" s="23"/>
      <c r="BU73" s="26"/>
      <c r="BW73" s="24"/>
      <c r="CB73" s="26"/>
      <c r="CE73" s="23"/>
      <c r="CJ73" s="26"/>
      <c r="CP73" s="26"/>
      <c r="CV73" s="26"/>
      <c r="CX73" s="23"/>
      <c r="DC73" s="26"/>
      <c r="DE73" s="24"/>
      <c r="DF73" s="24"/>
      <c r="DK73" s="26"/>
      <c r="DM73" s="23"/>
      <c r="DO73" s="24"/>
      <c r="DT73" s="26"/>
      <c r="DV73" s="24"/>
      <c r="DW73" s="24"/>
      <c r="EB73" s="26"/>
      <c r="ED73" s="23"/>
      <c r="EI73" s="26"/>
      <c r="EJ73" s="27"/>
    </row>
    <row r="74" spans="4:140" x14ac:dyDescent="0.35">
      <c r="D74" s="22"/>
      <c r="E74" s="23"/>
      <c r="L74" s="23"/>
      <c r="P74" s="23"/>
      <c r="Q74" s="23"/>
      <c r="R74" s="23"/>
      <c r="S74" s="23"/>
      <c r="T74" s="23"/>
      <c r="U74" s="21" t="str">
        <f t="shared" si="6"/>
        <v xml:space="preserve"> </v>
      </c>
      <c r="V74" s="23"/>
      <c r="W74" s="23"/>
      <c r="X74" s="23"/>
      <c r="Y74" s="24"/>
      <c r="Z74" s="23"/>
      <c r="AA74" s="20" t="str">
        <f t="shared" si="7"/>
        <v xml:space="preserve"> </v>
      </c>
      <c r="AB74" s="20" t="str">
        <f t="shared" si="8"/>
        <v xml:space="preserve"> </v>
      </c>
      <c r="AG74" s="25"/>
      <c r="AO74" s="23"/>
      <c r="AP74" s="22"/>
      <c r="AQ74" s="23"/>
      <c r="AR74" s="19" t="str">
        <f t="shared" si="9"/>
        <v xml:space="preserve"> </v>
      </c>
      <c r="AT74" s="26"/>
      <c r="AV74" s="23"/>
      <c r="BA74" s="26"/>
      <c r="BG74" s="26"/>
      <c r="BM74" s="26"/>
      <c r="BP74" s="23"/>
      <c r="BU74" s="26"/>
      <c r="BW74" s="24"/>
      <c r="CB74" s="26"/>
      <c r="CE74" s="23"/>
      <c r="CJ74" s="26"/>
      <c r="CP74" s="26"/>
      <c r="CV74" s="26"/>
      <c r="CX74" s="23"/>
      <c r="DC74" s="26"/>
      <c r="DE74" s="24"/>
      <c r="DF74" s="24"/>
      <c r="DK74" s="26"/>
      <c r="DM74" s="23"/>
      <c r="DO74" s="24"/>
      <c r="DT74" s="26"/>
      <c r="DV74" s="24"/>
      <c r="DW74" s="24"/>
      <c r="EB74" s="26"/>
      <c r="ED74" s="23"/>
      <c r="EI74" s="26"/>
      <c r="EJ74" s="27"/>
    </row>
    <row r="75" spans="4:140" x14ac:dyDescent="0.35">
      <c r="D75" s="22"/>
      <c r="E75" s="23"/>
      <c r="L75" s="23"/>
      <c r="P75" s="23"/>
      <c r="Q75" s="23"/>
      <c r="R75" s="23"/>
      <c r="S75" s="23"/>
      <c r="T75" s="23"/>
      <c r="U75" s="21" t="str">
        <f t="shared" si="6"/>
        <v xml:space="preserve"> </v>
      </c>
      <c r="V75" s="23"/>
      <c r="W75" s="23"/>
      <c r="X75" s="23"/>
      <c r="Y75" s="24"/>
      <c r="Z75" s="23"/>
      <c r="AA75" s="20" t="str">
        <f t="shared" si="7"/>
        <v xml:space="preserve"> </v>
      </c>
      <c r="AB75" s="20" t="str">
        <f t="shared" si="8"/>
        <v xml:space="preserve"> </v>
      </c>
      <c r="AG75" s="25"/>
      <c r="AO75" s="23"/>
      <c r="AP75" s="22"/>
      <c r="AQ75" s="23"/>
      <c r="AR75" s="19" t="str">
        <f t="shared" si="9"/>
        <v xml:space="preserve"> </v>
      </c>
      <c r="AT75" s="26"/>
      <c r="AV75" s="23"/>
      <c r="BA75" s="26"/>
      <c r="BG75" s="26"/>
      <c r="BM75" s="26"/>
      <c r="BP75" s="23"/>
      <c r="BU75" s="26"/>
      <c r="BW75" s="24"/>
      <c r="CB75" s="26"/>
      <c r="CE75" s="23"/>
      <c r="CJ75" s="26"/>
      <c r="CP75" s="26"/>
      <c r="CV75" s="26"/>
      <c r="CX75" s="23"/>
      <c r="DC75" s="26"/>
      <c r="DE75" s="24"/>
      <c r="DF75" s="24"/>
      <c r="DK75" s="26"/>
      <c r="DM75" s="23"/>
      <c r="DO75" s="24"/>
      <c r="DT75" s="26"/>
      <c r="DV75" s="24"/>
      <c r="DW75" s="24"/>
      <c r="EB75" s="26"/>
      <c r="ED75" s="23"/>
      <c r="EI75" s="26"/>
      <c r="EJ75" s="27"/>
    </row>
    <row r="76" spans="4:140" x14ac:dyDescent="0.35">
      <c r="D76" s="22"/>
      <c r="E76" s="23"/>
      <c r="L76" s="23"/>
      <c r="P76" s="23"/>
      <c r="Q76" s="23"/>
      <c r="R76" s="23"/>
      <c r="S76" s="23"/>
      <c r="T76" s="23"/>
      <c r="U76" s="21" t="str">
        <f t="shared" si="6"/>
        <v xml:space="preserve"> </v>
      </c>
      <c r="V76" s="23"/>
      <c r="W76" s="23"/>
      <c r="X76" s="23"/>
      <c r="Y76" s="24"/>
      <c r="Z76" s="23"/>
      <c r="AA76" s="20" t="str">
        <f t="shared" si="7"/>
        <v xml:space="preserve"> </v>
      </c>
      <c r="AB76" s="20" t="str">
        <f t="shared" si="8"/>
        <v xml:space="preserve"> </v>
      </c>
      <c r="AG76" s="25"/>
      <c r="AO76" s="23"/>
      <c r="AP76" s="22"/>
      <c r="AQ76" s="23"/>
      <c r="AR76" s="19" t="str">
        <f t="shared" si="9"/>
        <v xml:space="preserve"> </v>
      </c>
      <c r="AT76" s="26"/>
      <c r="AV76" s="23"/>
      <c r="BA76" s="26"/>
      <c r="BG76" s="26"/>
      <c r="BM76" s="26"/>
      <c r="BP76" s="23"/>
      <c r="BU76" s="26"/>
      <c r="BW76" s="24"/>
      <c r="CB76" s="26"/>
      <c r="CE76" s="23"/>
      <c r="CJ76" s="26"/>
      <c r="CP76" s="26"/>
      <c r="CV76" s="26"/>
      <c r="CX76" s="23"/>
      <c r="DC76" s="26"/>
      <c r="DE76" s="24"/>
      <c r="DF76" s="24"/>
      <c r="DK76" s="26"/>
      <c r="DM76" s="23"/>
      <c r="DO76" s="24"/>
      <c r="DT76" s="26"/>
      <c r="DV76" s="24"/>
      <c r="DW76" s="24"/>
      <c r="EB76" s="26"/>
      <c r="ED76" s="23"/>
      <c r="EI76" s="26"/>
      <c r="EJ76" s="27"/>
    </row>
    <row r="77" spans="4:140" x14ac:dyDescent="0.35">
      <c r="D77" s="22"/>
      <c r="E77" s="23"/>
      <c r="L77" s="23"/>
      <c r="P77" s="23"/>
      <c r="Q77" s="23"/>
      <c r="R77" s="23"/>
      <c r="S77" s="23"/>
      <c r="T77" s="23"/>
      <c r="U77" s="21" t="str">
        <f t="shared" si="6"/>
        <v xml:space="preserve"> </v>
      </c>
      <c r="V77" s="23"/>
      <c r="W77" s="23"/>
      <c r="X77" s="23"/>
      <c r="Y77" s="24"/>
      <c r="Z77" s="23"/>
      <c r="AA77" s="20" t="str">
        <f t="shared" si="7"/>
        <v xml:space="preserve"> </v>
      </c>
      <c r="AB77" s="20" t="str">
        <f t="shared" si="8"/>
        <v xml:space="preserve"> </v>
      </c>
      <c r="AG77" s="25"/>
      <c r="AO77" s="23"/>
      <c r="AP77" s="22"/>
      <c r="AQ77" s="23"/>
      <c r="AR77" s="19" t="str">
        <f t="shared" si="9"/>
        <v xml:space="preserve"> </v>
      </c>
      <c r="AT77" s="26"/>
      <c r="AV77" s="23"/>
      <c r="BA77" s="26"/>
      <c r="BG77" s="26"/>
      <c r="BM77" s="26"/>
      <c r="BP77" s="23"/>
      <c r="BU77" s="26"/>
      <c r="BW77" s="24"/>
      <c r="CB77" s="26"/>
      <c r="CE77" s="23"/>
      <c r="CJ77" s="26"/>
      <c r="CP77" s="26"/>
      <c r="CV77" s="26"/>
      <c r="CX77" s="23"/>
      <c r="DC77" s="26"/>
      <c r="DE77" s="24"/>
      <c r="DF77" s="24"/>
      <c r="DK77" s="26"/>
      <c r="DM77" s="23"/>
      <c r="DO77" s="24"/>
      <c r="DT77" s="26"/>
      <c r="DV77" s="24"/>
      <c r="DW77" s="24"/>
      <c r="EB77" s="26"/>
      <c r="ED77" s="23"/>
      <c r="EI77" s="26"/>
      <c r="EJ77" s="27"/>
    </row>
    <row r="78" spans="4:140" x14ac:dyDescent="0.35">
      <c r="D78" s="22"/>
      <c r="E78" s="23"/>
      <c r="L78" s="23"/>
      <c r="P78" s="23"/>
      <c r="Q78" s="23"/>
      <c r="R78" s="23"/>
      <c r="S78" s="23"/>
      <c r="T78" s="23"/>
      <c r="U78" s="21" t="str">
        <f t="shared" si="6"/>
        <v xml:space="preserve"> </v>
      </c>
      <c r="V78" s="23"/>
      <c r="W78" s="23"/>
      <c r="X78" s="23"/>
      <c r="Y78" s="24"/>
      <c r="Z78" s="23"/>
      <c r="AA78" s="20" t="str">
        <f t="shared" si="7"/>
        <v xml:space="preserve"> </v>
      </c>
      <c r="AB78" s="20" t="str">
        <f t="shared" si="8"/>
        <v xml:space="preserve"> </v>
      </c>
      <c r="AG78" s="25"/>
      <c r="AO78" s="23"/>
      <c r="AP78" s="22"/>
      <c r="AQ78" s="23"/>
      <c r="AR78" s="19" t="str">
        <f t="shared" si="9"/>
        <v xml:space="preserve"> </v>
      </c>
      <c r="AT78" s="26"/>
      <c r="AV78" s="23"/>
      <c r="BA78" s="26"/>
      <c r="BG78" s="26"/>
      <c r="BM78" s="26"/>
      <c r="BP78" s="23"/>
      <c r="BU78" s="26"/>
      <c r="BW78" s="24"/>
      <c r="CB78" s="26"/>
      <c r="CE78" s="23"/>
      <c r="CJ78" s="26"/>
      <c r="CP78" s="26"/>
      <c r="CV78" s="26"/>
      <c r="CX78" s="23"/>
      <c r="DC78" s="26"/>
      <c r="DE78" s="24"/>
      <c r="DF78" s="24"/>
      <c r="DK78" s="26"/>
      <c r="DM78" s="23"/>
      <c r="DO78" s="24"/>
      <c r="DT78" s="26"/>
      <c r="DV78" s="24"/>
      <c r="DW78" s="24"/>
      <c r="EB78" s="26"/>
      <c r="ED78" s="23"/>
      <c r="EI78" s="26"/>
      <c r="EJ78" s="27"/>
    </row>
    <row r="79" spans="4:140" x14ac:dyDescent="0.35">
      <c r="D79" s="22"/>
      <c r="E79" s="23"/>
      <c r="L79" s="23"/>
      <c r="P79" s="23"/>
      <c r="Q79" s="23"/>
      <c r="R79" s="23"/>
      <c r="S79" s="23"/>
      <c r="T79" s="23"/>
      <c r="U79" s="21" t="str">
        <f t="shared" si="6"/>
        <v xml:space="preserve"> </v>
      </c>
      <c r="V79" s="23"/>
      <c r="W79" s="23"/>
      <c r="X79" s="23"/>
      <c r="Y79" s="24"/>
      <c r="Z79" s="23"/>
      <c r="AA79" s="20" t="str">
        <f t="shared" si="7"/>
        <v xml:space="preserve"> </v>
      </c>
      <c r="AB79" s="20" t="str">
        <f t="shared" si="8"/>
        <v xml:space="preserve"> </v>
      </c>
      <c r="AG79" s="25"/>
      <c r="AO79" s="23"/>
      <c r="AP79" s="22"/>
      <c r="AQ79" s="23"/>
      <c r="AR79" s="19" t="str">
        <f t="shared" si="9"/>
        <v xml:space="preserve"> </v>
      </c>
      <c r="AT79" s="26"/>
      <c r="AV79" s="23"/>
      <c r="BA79" s="26"/>
      <c r="BG79" s="26"/>
      <c r="BM79" s="26"/>
      <c r="BP79" s="23"/>
      <c r="BU79" s="26"/>
      <c r="BW79" s="24"/>
      <c r="CB79" s="26"/>
      <c r="CE79" s="23"/>
      <c r="CJ79" s="26"/>
      <c r="CP79" s="26"/>
      <c r="CV79" s="26"/>
      <c r="CX79" s="23"/>
      <c r="DC79" s="26"/>
      <c r="DE79" s="24"/>
      <c r="DF79" s="24"/>
      <c r="DK79" s="26"/>
      <c r="DM79" s="23"/>
      <c r="DO79" s="24"/>
      <c r="DT79" s="26"/>
      <c r="DV79" s="24"/>
      <c r="DW79" s="24"/>
      <c r="EB79" s="26"/>
      <c r="ED79" s="23"/>
      <c r="EI79" s="26"/>
      <c r="EJ79" s="27"/>
    </row>
    <row r="80" spans="4:140" x14ac:dyDescent="0.35">
      <c r="D80" s="22"/>
      <c r="E80" s="23"/>
      <c r="L80" s="23"/>
      <c r="P80" s="23"/>
      <c r="Q80" s="23"/>
      <c r="R80" s="23"/>
      <c r="S80" s="23"/>
      <c r="T80" s="23"/>
      <c r="U80" s="21" t="str">
        <f t="shared" si="6"/>
        <v xml:space="preserve"> </v>
      </c>
      <c r="V80" s="23"/>
      <c r="W80" s="23"/>
      <c r="X80" s="23"/>
      <c r="Y80" s="24"/>
      <c r="Z80" s="23"/>
      <c r="AA80" s="20" t="str">
        <f t="shared" si="7"/>
        <v xml:space="preserve"> </v>
      </c>
      <c r="AB80" s="20" t="str">
        <f t="shared" si="8"/>
        <v xml:space="preserve"> </v>
      </c>
      <c r="AG80" s="25"/>
      <c r="AO80" s="23"/>
      <c r="AP80" s="22"/>
      <c r="AQ80" s="23"/>
      <c r="AR80" s="19" t="str">
        <f t="shared" si="9"/>
        <v xml:space="preserve"> </v>
      </c>
      <c r="AT80" s="26"/>
      <c r="AV80" s="23"/>
      <c r="BA80" s="26"/>
      <c r="BG80" s="26"/>
      <c r="BM80" s="26"/>
      <c r="BP80" s="23"/>
      <c r="BU80" s="26"/>
      <c r="BW80" s="24"/>
      <c r="CB80" s="26"/>
      <c r="CE80" s="23"/>
      <c r="CJ80" s="26"/>
      <c r="CP80" s="26"/>
      <c r="CV80" s="26"/>
      <c r="CX80" s="23"/>
      <c r="DC80" s="26"/>
      <c r="DE80" s="24"/>
      <c r="DF80" s="24"/>
      <c r="DK80" s="26"/>
      <c r="DM80" s="23"/>
      <c r="DO80" s="24"/>
      <c r="DT80" s="26"/>
      <c r="DV80" s="24"/>
      <c r="DW80" s="24"/>
      <c r="EB80" s="26"/>
      <c r="ED80" s="23"/>
      <c r="EI80" s="26"/>
      <c r="EJ80" s="27"/>
    </row>
    <row r="81" spans="4:140" x14ac:dyDescent="0.35">
      <c r="D81" s="22"/>
      <c r="E81" s="23"/>
      <c r="L81" s="23"/>
      <c r="P81" s="23"/>
      <c r="Q81" s="23"/>
      <c r="R81" s="23"/>
      <c r="S81" s="23"/>
      <c r="T81" s="23"/>
      <c r="U81" s="21" t="str">
        <f t="shared" si="6"/>
        <v xml:space="preserve"> </v>
      </c>
      <c r="V81" s="23"/>
      <c r="W81" s="23"/>
      <c r="X81" s="23"/>
      <c r="Y81" s="24"/>
      <c r="Z81" s="23"/>
      <c r="AA81" s="20" t="str">
        <f t="shared" si="7"/>
        <v xml:space="preserve"> </v>
      </c>
      <c r="AB81" s="20" t="str">
        <f t="shared" si="8"/>
        <v xml:space="preserve"> </v>
      </c>
      <c r="AG81" s="25"/>
      <c r="AO81" s="23"/>
      <c r="AP81" s="22"/>
      <c r="AQ81" s="23"/>
      <c r="AR81" s="19" t="str">
        <f t="shared" si="9"/>
        <v xml:space="preserve"> </v>
      </c>
      <c r="AT81" s="26"/>
      <c r="AV81" s="23"/>
      <c r="BA81" s="26"/>
      <c r="BG81" s="26"/>
      <c r="BM81" s="26"/>
      <c r="BP81" s="23"/>
      <c r="BU81" s="26"/>
      <c r="BW81" s="24"/>
      <c r="CB81" s="26"/>
      <c r="CE81" s="23"/>
      <c r="CJ81" s="26"/>
      <c r="CP81" s="26"/>
      <c r="CV81" s="26"/>
      <c r="CX81" s="23"/>
      <c r="DC81" s="26"/>
      <c r="DE81" s="24"/>
      <c r="DF81" s="24"/>
      <c r="DK81" s="26"/>
      <c r="DM81" s="23"/>
      <c r="DO81" s="24"/>
      <c r="DT81" s="26"/>
      <c r="DV81" s="24"/>
      <c r="DW81" s="24"/>
      <c r="EB81" s="26"/>
      <c r="ED81" s="23"/>
      <c r="EI81" s="26"/>
      <c r="EJ81" s="27"/>
    </row>
    <row r="82" spans="4:140" x14ac:dyDescent="0.35">
      <c r="D82" s="22"/>
      <c r="E82" s="23"/>
      <c r="L82" s="23"/>
      <c r="P82" s="23"/>
      <c r="Q82" s="23"/>
      <c r="R82" s="23"/>
      <c r="S82" s="23"/>
      <c r="T82" s="23"/>
      <c r="U82" s="21" t="str">
        <f t="shared" si="6"/>
        <v xml:space="preserve"> </v>
      </c>
      <c r="V82" s="23"/>
      <c r="W82" s="23"/>
      <c r="X82" s="23"/>
      <c r="Y82" s="24"/>
      <c r="Z82" s="23"/>
      <c r="AA82" s="20" t="str">
        <f t="shared" si="7"/>
        <v xml:space="preserve"> </v>
      </c>
      <c r="AB82" s="20" t="str">
        <f t="shared" si="8"/>
        <v xml:space="preserve"> </v>
      </c>
      <c r="AG82" s="25"/>
      <c r="AO82" s="23"/>
      <c r="AP82" s="22"/>
      <c r="AQ82" s="23"/>
      <c r="AR82" s="19" t="str">
        <f t="shared" si="9"/>
        <v xml:space="preserve"> </v>
      </c>
      <c r="AT82" s="26"/>
      <c r="AV82" s="23"/>
      <c r="BA82" s="26"/>
      <c r="BG82" s="26"/>
      <c r="BM82" s="26"/>
      <c r="BP82" s="23"/>
      <c r="BU82" s="26"/>
      <c r="BW82" s="24"/>
      <c r="CB82" s="26"/>
      <c r="CE82" s="23"/>
      <c r="CJ82" s="26"/>
      <c r="CP82" s="26"/>
      <c r="CV82" s="26"/>
      <c r="CX82" s="23"/>
      <c r="DC82" s="26"/>
      <c r="DE82" s="24"/>
      <c r="DF82" s="24"/>
      <c r="DK82" s="26"/>
      <c r="DM82" s="23"/>
      <c r="DO82" s="24"/>
      <c r="DT82" s="26"/>
      <c r="DV82" s="24"/>
      <c r="DW82" s="24"/>
      <c r="EB82" s="26"/>
      <c r="ED82" s="23"/>
      <c r="EI82" s="26"/>
      <c r="EJ82" s="27"/>
    </row>
    <row r="83" spans="4:140" x14ac:dyDescent="0.35">
      <c r="D83" s="22"/>
      <c r="E83" s="23"/>
      <c r="L83" s="23"/>
      <c r="P83" s="23"/>
      <c r="Q83" s="23"/>
      <c r="R83" s="23"/>
      <c r="S83" s="23"/>
      <c r="T83" s="23"/>
      <c r="U83" s="21" t="str">
        <f t="shared" si="6"/>
        <v xml:space="preserve"> </v>
      </c>
      <c r="V83" s="23"/>
      <c r="W83" s="23"/>
      <c r="X83" s="23"/>
      <c r="Y83" s="24"/>
      <c r="Z83" s="23"/>
      <c r="AA83" s="20" t="str">
        <f t="shared" si="7"/>
        <v xml:space="preserve"> </v>
      </c>
      <c r="AB83" s="20" t="str">
        <f t="shared" si="8"/>
        <v xml:space="preserve"> </v>
      </c>
      <c r="AG83" s="25"/>
      <c r="AO83" s="23"/>
      <c r="AP83" s="22"/>
      <c r="AQ83" s="23"/>
      <c r="AR83" s="19" t="str">
        <f t="shared" si="9"/>
        <v xml:space="preserve"> </v>
      </c>
      <c r="AT83" s="26"/>
      <c r="AV83" s="23"/>
      <c r="BA83" s="26"/>
      <c r="BG83" s="26"/>
      <c r="BM83" s="26"/>
      <c r="BP83" s="23"/>
      <c r="BU83" s="26"/>
      <c r="BW83" s="24"/>
      <c r="CB83" s="26"/>
      <c r="CE83" s="23"/>
      <c r="CJ83" s="26"/>
      <c r="CP83" s="26"/>
      <c r="CV83" s="26"/>
      <c r="CX83" s="23"/>
      <c r="DC83" s="26"/>
      <c r="DE83" s="24"/>
      <c r="DF83" s="24"/>
      <c r="DK83" s="26"/>
      <c r="DM83" s="23"/>
      <c r="DO83" s="24"/>
      <c r="DT83" s="26"/>
      <c r="DV83" s="24"/>
      <c r="DW83" s="24"/>
      <c r="EB83" s="26"/>
      <c r="ED83" s="23"/>
      <c r="EI83" s="26"/>
      <c r="EJ83" s="27"/>
    </row>
    <row r="84" spans="4:140" x14ac:dyDescent="0.35">
      <c r="D84" s="22"/>
      <c r="E84" s="23"/>
      <c r="L84" s="23"/>
      <c r="P84" s="23"/>
      <c r="Q84" s="23"/>
      <c r="R84" s="23"/>
      <c r="S84" s="23"/>
      <c r="T84" s="23"/>
      <c r="U84" s="21" t="str">
        <f t="shared" si="6"/>
        <v xml:space="preserve"> </v>
      </c>
      <c r="V84" s="23"/>
      <c r="W84" s="23"/>
      <c r="X84" s="23"/>
      <c r="Y84" s="24"/>
      <c r="Z84" s="23"/>
      <c r="AA84" s="20" t="str">
        <f t="shared" si="7"/>
        <v xml:space="preserve"> </v>
      </c>
      <c r="AB84" s="20" t="str">
        <f t="shared" si="8"/>
        <v xml:space="preserve"> </v>
      </c>
      <c r="AG84" s="25"/>
      <c r="AO84" s="23"/>
      <c r="AP84" s="22"/>
      <c r="AQ84" s="23"/>
      <c r="AR84" s="19" t="str">
        <f t="shared" si="9"/>
        <v xml:space="preserve"> </v>
      </c>
      <c r="AT84" s="26"/>
      <c r="AV84" s="23"/>
      <c r="BA84" s="26"/>
      <c r="BG84" s="26"/>
      <c r="BM84" s="26"/>
      <c r="BP84" s="23"/>
      <c r="BU84" s="26"/>
      <c r="BW84" s="24"/>
      <c r="CB84" s="26"/>
      <c r="CE84" s="23"/>
      <c r="CJ84" s="26"/>
      <c r="CP84" s="26"/>
      <c r="CV84" s="26"/>
      <c r="CX84" s="23"/>
      <c r="DC84" s="26"/>
      <c r="DE84" s="24"/>
      <c r="DF84" s="24"/>
      <c r="DK84" s="26"/>
      <c r="DM84" s="23"/>
      <c r="DO84" s="24"/>
      <c r="DT84" s="26"/>
      <c r="DV84" s="24"/>
      <c r="DW84" s="24"/>
      <c r="EB84" s="26"/>
      <c r="ED84" s="23"/>
      <c r="EI84" s="26"/>
      <c r="EJ84" s="27"/>
    </row>
    <row r="85" spans="4:140" x14ac:dyDescent="0.35">
      <c r="D85" s="22"/>
      <c r="E85" s="23"/>
      <c r="L85" s="23"/>
      <c r="P85" s="23"/>
      <c r="Q85" s="23"/>
      <c r="R85" s="23"/>
      <c r="S85" s="23"/>
      <c r="T85" s="23"/>
      <c r="U85" s="21" t="str">
        <f t="shared" si="6"/>
        <v xml:space="preserve"> </v>
      </c>
      <c r="V85" s="23"/>
      <c r="W85" s="23"/>
      <c r="X85" s="23"/>
      <c r="Y85" s="24"/>
      <c r="Z85" s="23"/>
      <c r="AA85" s="20" t="str">
        <f t="shared" si="7"/>
        <v xml:space="preserve"> </v>
      </c>
      <c r="AB85" s="20" t="str">
        <f t="shared" si="8"/>
        <v xml:space="preserve"> </v>
      </c>
      <c r="AG85" s="25"/>
      <c r="AO85" s="23"/>
      <c r="AP85" s="22"/>
      <c r="AQ85" s="23"/>
      <c r="AR85" s="19" t="str">
        <f t="shared" si="9"/>
        <v xml:space="preserve"> </v>
      </c>
      <c r="AT85" s="26"/>
      <c r="AV85" s="23"/>
      <c r="BA85" s="26"/>
      <c r="BG85" s="26"/>
      <c r="BM85" s="26"/>
      <c r="BP85" s="23"/>
      <c r="BU85" s="26"/>
      <c r="BW85" s="24"/>
      <c r="CB85" s="26"/>
      <c r="CE85" s="23"/>
      <c r="CJ85" s="26"/>
      <c r="CP85" s="26"/>
      <c r="CV85" s="26"/>
      <c r="CX85" s="23"/>
      <c r="DC85" s="26"/>
      <c r="DE85" s="24"/>
      <c r="DF85" s="24"/>
      <c r="DK85" s="26"/>
      <c r="DM85" s="23"/>
      <c r="DO85" s="24"/>
      <c r="DT85" s="26"/>
      <c r="DV85" s="24"/>
      <c r="DW85" s="24"/>
      <c r="EB85" s="26"/>
      <c r="ED85" s="23"/>
      <c r="EI85" s="26"/>
      <c r="EJ85" s="27"/>
    </row>
    <row r="86" spans="4:140" x14ac:dyDescent="0.35">
      <c r="D86" s="22"/>
      <c r="E86" s="23"/>
      <c r="L86" s="23"/>
      <c r="P86" s="23"/>
      <c r="Q86" s="23"/>
      <c r="R86" s="23"/>
      <c r="S86" s="23"/>
      <c r="T86" s="23"/>
      <c r="U86" s="21" t="str">
        <f t="shared" si="6"/>
        <v xml:space="preserve"> </v>
      </c>
      <c r="V86" s="23"/>
      <c r="W86" s="23"/>
      <c r="X86" s="23"/>
      <c r="Y86" s="24"/>
      <c r="Z86" s="23"/>
      <c r="AA86" s="20" t="str">
        <f t="shared" si="7"/>
        <v xml:space="preserve"> </v>
      </c>
      <c r="AB86" s="20" t="str">
        <f t="shared" si="8"/>
        <v xml:space="preserve"> </v>
      </c>
      <c r="AG86" s="25"/>
      <c r="AO86" s="23"/>
      <c r="AP86" s="22"/>
      <c r="AQ86" s="23"/>
      <c r="AR86" s="19" t="str">
        <f t="shared" si="9"/>
        <v xml:space="preserve"> </v>
      </c>
      <c r="AT86" s="26"/>
      <c r="AV86" s="23"/>
      <c r="BA86" s="26"/>
      <c r="BG86" s="26"/>
      <c r="BM86" s="26"/>
      <c r="BP86" s="23"/>
      <c r="BU86" s="26"/>
      <c r="BW86" s="24"/>
      <c r="CB86" s="26"/>
      <c r="CE86" s="23"/>
      <c r="CJ86" s="26"/>
      <c r="CP86" s="26"/>
      <c r="CV86" s="26"/>
      <c r="CX86" s="23"/>
      <c r="DC86" s="26"/>
      <c r="DE86" s="24"/>
      <c r="DF86" s="24"/>
      <c r="DK86" s="26"/>
      <c r="DM86" s="23"/>
      <c r="DO86" s="24"/>
      <c r="DT86" s="26"/>
      <c r="DV86" s="24"/>
      <c r="DW86" s="24"/>
      <c r="EB86" s="26"/>
      <c r="ED86" s="23"/>
      <c r="EI86" s="26"/>
      <c r="EJ86" s="27"/>
    </row>
    <row r="87" spans="4:140" x14ac:dyDescent="0.35">
      <c r="D87" s="22"/>
      <c r="E87" s="23"/>
      <c r="L87" s="23"/>
      <c r="P87" s="23"/>
      <c r="Q87" s="23"/>
      <c r="R87" s="23"/>
      <c r="S87" s="23"/>
      <c r="T87" s="23"/>
      <c r="U87" s="21" t="str">
        <f t="shared" si="6"/>
        <v xml:space="preserve"> </v>
      </c>
      <c r="V87" s="23"/>
      <c r="W87" s="23"/>
      <c r="X87" s="23"/>
      <c r="Y87" s="24"/>
      <c r="Z87" s="23"/>
      <c r="AA87" s="20" t="str">
        <f t="shared" si="7"/>
        <v xml:space="preserve"> </v>
      </c>
      <c r="AB87" s="20" t="str">
        <f t="shared" si="8"/>
        <v xml:space="preserve"> </v>
      </c>
      <c r="AG87" s="25"/>
      <c r="AO87" s="23"/>
      <c r="AP87" s="22"/>
      <c r="AQ87" s="23"/>
      <c r="AR87" s="19" t="str">
        <f t="shared" si="9"/>
        <v xml:space="preserve"> </v>
      </c>
      <c r="AT87" s="26"/>
      <c r="AV87" s="23"/>
      <c r="BA87" s="26"/>
      <c r="BG87" s="26"/>
      <c r="BM87" s="26"/>
      <c r="BP87" s="23"/>
      <c r="BU87" s="26"/>
      <c r="BW87" s="24"/>
      <c r="CB87" s="26"/>
      <c r="CE87" s="23"/>
      <c r="CJ87" s="26"/>
      <c r="CP87" s="26"/>
      <c r="CV87" s="26"/>
      <c r="CX87" s="23"/>
      <c r="DC87" s="26"/>
      <c r="DE87" s="24"/>
      <c r="DF87" s="24"/>
      <c r="DK87" s="26"/>
      <c r="DM87" s="23"/>
      <c r="DO87" s="24"/>
      <c r="DT87" s="26"/>
      <c r="DV87" s="24"/>
      <c r="DW87" s="24"/>
      <c r="EB87" s="26"/>
      <c r="ED87" s="23"/>
      <c r="EI87" s="26"/>
      <c r="EJ87" s="27"/>
    </row>
    <row r="88" spans="4:140" x14ac:dyDescent="0.35">
      <c r="D88" s="22"/>
      <c r="E88" s="23"/>
      <c r="L88" s="23"/>
      <c r="P88" s="23"/>
      <c r="Q88" s="23"/>
      <c r="R88" s="23"/>
      <c r="S88" s="23"/>
      <c r="T88" s="23"/>
      <c r="U88" s="21" t="str">
        <f t="shared" si="6"/>
        <v xml:space="preserve"> </v>
      </c>
      <c r="V88" s="23"/>
      <c r="W88" s="23"/>
      <c r="X88" s="23"/>
      <c r="Y88" s="24"/>
      <c r="Z88" s="23"/>
      <c r="AA88" s="20" t="str">
        <f t="shared" si="7"/>
        <v xml:space="preserve"> </v>
      </c>
      <c r="AB88" s="20" t="str">
        <f t="shared" si="8"/>
        <v xml:space="preserve"> </v>
      </c>
      <c r="AG88" s="25"/>
      <c r="AO88" s="23"/>
      <c r="AP88" s="22"/>
      <c r="AQ88" s="23"/>
      <c r="AR88" s="19" t="str">
        <f t="shared" si="9"/>
        <v xml:space="preserve"> </v>
      </c>
      <c r="AT88" s="26"/>
      <c r="AV88" s="23"/>
      <c r="BA88" s="26"/>
      <c r="BG88" s="26"/>
      <c r="BM88" s="26"/>
      <c r="BP88" s="23"/>
      <c r="BU88" s="26"/>
      <c r="BW88" s="24"/>
      <c r="CB88" s="26"/>
      <c r="CE88" s="23"/>
      <c r="CJ88" s="26"/>
      <c r="CP88" s="26"/>
      <c r="CV88" s="26"/>
      <c r="CX88" s="23"/>
      <c r="DC88" s="26"/>
      <c r="DE88" s="24"/>
      <c r="DF88" s="24"/>
      <c r="DK88" s="26"/>
      <c r="DM88" s="23"/>
      <c r="DO88" s="24"/>
      <c r="DT88" s="26"/>
      <c r="DV88" s="24"/>
      <c r="DW88" s="24"/>
      <c r="EB88" s="26"/>
      <c r="ED88" s="23"/>
      <c r="EI88" s="26"/>
      <c r="EJ88" s="27"/>
    </row>
    <row r="89" spans="4:140" x14ac:dyDescent="0.35">
      <c r="D89" s="22"/>
      <c r="E89" s="23"/>
      <c r="L89" s="23"/>
      <c r="P89" s="23"/>
      <c r="Q89" s="23"/>
      <c r="R89" s="23"/>
      <c r="S89" s="23"/>
      <c r="T89" s="23"/>
      <c r="U89" s="21" t="str">
        <f t="shared" si="6"/>
        <v xml:space="preserve"> </v>
      </c>
      <c r="V89" s="23"/>
      <c r="W89" s="23"/>
      <c r="X89" s="23"/>
      <c r="Y89" s="24"/>
      <c r="Z89" s="23"/>
      <c r="AA89" s="20" t="str">
        <f t="shared" si="7"/>
        <v xml:space="preserve"> </v>
      </c>
      <c r="AB89" s="20" t="str">
        <f t="shared" si="8"/>
        <v xml:space="preserve"> </v>
      </c>
      <c r="AG89" s="25"/>
      <c r="AO89" s="23"/>
      <c r="AP89" s="22"/>
      <c r="AQ89" s="23"/>
      <c r="AR89" s="19" t="str">
        <f t="shared" si="9"/>
        <v xml:space="preserve"> </v>
      </c>
      <c r="AT89" s="26"/>
      <c r="AV89" s="23"/>
      <c r="BA89" s="26"/>
      <c r="BG89" s="26"/>
      <c r="BM89" s="26"/>
      <c r="BP89" s="23"/>
      <c r="BU89" s="26"/>
      <c r="BW89" s="24"/>
      <c r="CB89" s="26"/>
      <c r="CE89" s="23"/>
      <c r="CJ89" s="26"/>
      <c r="CP89" s="26"/>
      <c r="CV89" s="26"/>
      <c r="CX89" s="23"/>
      <c r="DC89" s="26"/>
      <c r="DE89" s="24"/>
      <c r="DF89" s="24"/>
      <c r="DK89" s="26"/>
      <c r="DM89" s="23"/>
      <c r="DO89" s="24"/>
      <c r="DT89" s="26"/>
      <c r="DV89" s="24"/>
      <c r="DW89" s="24"/>
      <c r="EB89" s="26"/>
      <c r="ED89" s="23"/>
      <c r="EI89" s="26"/>
      <c r="EJ89" s="27"/>
    </row>
    <row r="90" spans="4:140" x14ac:dyDescent="0.35">
      <c r="D90" s="22"/>
      <c r="E90" s="23"/>
      <c r="L90" s="23"/>
      <c r="P90" s="23"/>
      <c r="Q90" s="23"/>
      <c r="R90" s="23"/>
      <c r="S90" s="23"/>
      <c r="T90" s="23"/>
      <c r="U90" s="21" t="str">
        <f t="shared" si="6"/>
        <v xml:space="preserve"> </v>
      </c>
      <c r="V90" s="23"/>
      <c r="W90" s="23"/>
      <c r="X90" s="23"/>
      <c r="Y90" s="24"/>
      <c r="Z90" s="23"/>
      <c r="AA90" s="20" t="str">
        <f t="shared" si="7"/>
        <v xml:space="preserve"> </v>
      </c>
      <c r="AB90" s="20" t="str">
        <f t="shared" si="8"/>
        <v xml:space="preserve"> </v>
      </c>
      <c r="AG90" s="25"/>
      <c r="AO90" s="23"/>
      <c r="AP90" s="22"/>
      <c r="AQ90" s="23"/>
      <c r="AR90" s="19" t="str">
        <f t="shared" si="9"/>
        <v xml:space="preserve"> </v>
      </c>
      <c r="AT90" s="26"/>
      <c r="AV90" s="23"/>
      <c r="BA90" s="26"/>
      <c r="BG90" s="26"/>
      <c r="BM90" s="26"/>
      <c r="BP90" s="23"/>
      <c r="BU90" s="26"/>
      <c r="BW90" s="24"/>
      <c r="CB90" s="26"/>
      <c r="CE90" s="23"/>
      <c r="CJ90" s="26"/>
      <c r="CP90" s="26"/>
      <c r="CV90" s="26"/>
      <c r="CX90" s="23"/>
      <c r="DC90" s="26"/>
      <c r="DE90" s="24"/>
      <c r="DF90" s="24"/>
      <c r="DK90" s="26"/>
      <c r="DM90" s="23"/>
      <c r="DO90" s="24"/>
      <c r="DT90" s="26"/>
      <c r="DV90" s="24"/>
      <c r="DW90" s="24"/>
      <c r="EB90" s="26"/>
      <c r="ED90" s="23"/>
      <c r="EI90" s="26"/>
      <c r="EJ90" s="27"/>
    </row>
    <row r="91" spans="4:140" x14ac:dyDescent="0.35">
      <c r="D91" s="22"/>
      <c r="E91" s="23"/>
      <c r="L91" s="23"/>
      <c r="P91" s="23"/>
      <c r="Q91" s="23"/>
      <c r="R91" s="23"/>
      <c r="S91" s="23"/>
      <c r="T91" s="23"/>
      <c r="U91" s="21" t="str">
        <f t="shared" si="6"/>
        <v xml:space="preserve"> </v>
      </c>
      <c r="V91" s="23"/>
      <c r="W91" s="23"/>
      <c r="X91" s="23"/>
      <c r="Y91" s="24"/>
      <c r="Z91" s="23"/>
      <c r="AA91" s="20" t="str">
        <f t="shared" si="7"/>
        <v xml:space="preserve"> </v>
      </c>
      <c r="AB91" s="20" t="str">
        <f t="shared" si="8"/>
        <v xml:space="preserve"> </v>
      </c>
      <c r="AG91" s="25"/>
      <c r="AO91" s="23"/>
      <c r="AP91" s="22"/>
      <c r="AQ91" s="23"/>
      <c r="AR91" s="19" t="str">
        <f t="shared" si="9"/>
        <v xml:space="preserve"> </v>
      </c>
      <c r="AT91" s="26"/>
      <c r="AV91" s="23"/>
      <c r="BA91" s="26"/>
      <c r="BG91" s="26"/>
      <c r="BM91" s="26"/>
      <c r="BP91" s="23"/>
      <c r="BU91" s="26"/>
      <c r="BW91" s="24"/>
      <c r="CB91" s="26"/>
      <c r="CE91" s="23"/>
      <c r="CJ91" s="26"/>
      <c r="CP91" s="26"/>
      <c r="CV91" s="26"/>
      <c r="CX91" s="23"/>
      <c r="DC91" s="26"/>
      <c r="DE91" s="24"/>
      <c r="DF91" s="24"/>
      <c r="DK91" s="26"/>
      <c r="DM91" s="23"/>
      <c r="DO91" s="24"/>
      <c r="DT91" s="26"/>
      <c r="DV91" s="24"/>
      <c r="DW91" s="24"/>
      <c r="EB91" s="26"/>
      <c r="ED91" s="23"/>
      <c r="EI91" s="26"/>
      <c r="EJ91" s="27"/>
    </row>
    <row r="92" spans="4:140" x14ac:dyDescent="0.35">
      <c r="D92" s="22"/>
      <c r="E92" s="23"/>
      <c r="L92" s="23"/>
      <c r="P92" s="23"/>
      <c r="Q92" s="23"/>
      <c r="R92" s="23"/>
      <c r="S92" s="23"/>
      <c r="T92" s="23"/>
      <c r="U92" s="21" t="str">
        <f t="shared" si="6"/>
        <v xml:space="preserve"> </v>
      </c>
      <c r="V92" s="23"/>
      <c r="W92" s="23"/>
      <c r="X92" s="23"/>
      <c r="Y92" s="24"/>
      <c r="Z92" s="23"/>
      <c r="AA92" s="20" t="str">
        <f t="shared" si="7"/>
        <v xml:space="preserve"> </v>
      </c>
      <c r="AB92" s="20" t="str">
        <f t="shared" si="8"/>
        <v xml:space="preserve"> </v>
      </c>
      <c r="AG92" s="25"/>
      <c r="AO92" s="23"/>
      <c r="AP92" s="22"/>
      <c r="AQ92" s="23"/>
      <c r="AR92" s="19" t="str">
        <f t="shared" si="9"/>
        <v xml:space="preserve"> </v>
      </c>
      <c r="AT92" s="26"/>
      <c r="AV92" s="23"/>
      <c r="BA92" s="26"/>
      <c r="BG92" s="26"/>
      <c r="BM92" s="26"/>
      <c r="BP92" s="23"/>
      <c r="BU92" s="26"/>
      <c r="BW92" s="24"/>
      <c r="CB92" s="26"/>
      <c r="CE92" s="23"/>
      <c r="CJ92" s="26"/>
      <c r="CP92" s="26"/>
      <c r="CV92" s="26"/>
      <c r="CX92" s="23"/>
      <c r="DC92" s="26"/>
      <c r="DE92" s="24"/>
      <c r="DF92" s="24"/>
      <c r="DK92" s="26"/>
      <c r="DM92" s="23"/>
      <c r="DO92" s="24"/>
      <c r="DT92" s="26"/>
      <c r="DV92" s="24"/>
      <c r="DW92" s="24"/>
      <c r="EB92" s="26"/>
      <c r="ED92" s="23"/>
      <c r="EI92" s="26"/>
      <c r="EJ92" s="27"/>
    </row>
    <row r="93" spans="4:140" x14ac:dyDescent="0.35">
      <c r="D93" s="22"/>
      <c r="E93" s="23"/>
      <c r="L93" s="23"/>
      <c r="P93" s="23"/>
      <c r="Q93" s="23"/>
      <c r="R93" s="23"/>
      <c r="S93" s="23"/>
      <c r="T93" s="23"/>
      <c r="U93" s="21" t="str">
        <f t="shared" si="6"/>
        <v xml:space="preserve"> </v>
      </c>
      <c r="V93" s="23"/>
      <c r="W93" s="23"/>
      <c r="X93" s="23"/>
      <c r="Y93" s="24"/>
      <c r="Z93" s="23"/>
      <c r="AA93" s="20" t="str">
        <f t="shared" si="7"/>
        <v xml:space="preserve"> </v>
      </c>
      <c r="AB93" s="20" t="str">
        <f t="shared" si="8"/>
        <v xml:space="preserve"> </v>
      </c>
      <c r="AG93" s="25"/>
      <c r="AO93" s="23"/>
      <c r="AP93" s="22"/>
      <c r="AQ93" s="23"/>
      <c r="AR93" s="19" t="str">
        <f t="shared" si="9"/>
        <v xml:space="preserve"> </v>
      </c>
      <c r="AT93" s="26"/>
      <c r="AV93" s="23"/>
      <c r="BA93" s="26"/>
      <c r="BG93" s="26"/>
      <c r="BM93" s="26"/>
      <c r="BP93" s="23"/>
      <c r="BU93" s="26"/>
      <c r="BW93" s="24"/>
      <c r="CB93" s="26"/>
      <c r="CE93" s="23"/>
      <c r="CJ93" s="26"/>
      <c r="CP93" s="26"/>
      <c r="CV93" s="26"/>
      <c r="CX93" s="23"/>
      <c r="DC93" s="26"/>
      <c r="DE93" s="24"/>
      <c r="DF93" s="24"/>
      <c r="DK93" s="26"/>
      <c r="DM93" s="23"/>
      <c r="DO93" s="24"/>
      <c r="DT93" s="26"/>
      <c r="DV93" s="24"/>
      <c r="DW93" s="24"/>
      <c r="EB93" s="26"/>
      <c r="ED93" s="23"/>
      <c r="EI93" s="26"/>
      <c r="EJ93" s="27"/>
    </row>
    <row r="94" spans="4:140" x14ac:dyDescent="0.35">
      <c r="D94" s="22"/>
      <c r="E94" s="23"/>
      <c r="L94" s="23"/>
      <c r="P94" s="23"/>
      <c r="Q94" s="23"/>
      <c r="R94" s="23"/>
      <c r="S94" s="23"/>
      <c r="T94" s="23"/>
      <c r="U94" s="21" t="str">
        <f t="shared" si="6"/>
        <v xml:space="preserve"> </v>
      </c>
      <c r="V94" s="23"/>
      <c r="W94" s="23"/>
      <c r="X94" s="23"/>
      <c r="Y94" s="24"/>
      <c r="Z94" s="23"/>
      <c r="AA94" s="20" t="str">
        <f t="shared" si="7"/>
        <v xml:space="preserve"> </v>
      </c>
      <c r="AB94" s="20" t="str">
        <f t="shared" si="8"/>
        <v xml:space="preserve"> </v>
      </c>
      <c r="AG94" s="25"/>
      <c r="AO94" s="23"/>
      <c r="AP94" s="22"/>
      <c r="AQ94" s="23"/>
      <c r="AR94" s="19" t="str">
        <f t="shared" si="9"/>
        <v xml:space="preserve"> </v>
      </c>
      <c r="AT94" s="26"/>
      <c r="AV94" s="23"/>
      <c r="BA94" s="26"/>
      <c r="BG94" s="26"/>
      <c r="BM94" s="26"/>
      <c r="BP94" s="23"/>
      <c r="BU94" s="26"/>
      <c r="BW94" s="24"/>
      <c r="CB94" s="26"/>
      <c r="CE94" s="23"/>
      <c r="CJ94" s="26"/>
      <c r="CP94" s="26"/>
      <c r="CV94" s="26"/>
      <c r="CX94" s="23"/>
      <c r="DC94" s="26"/>
      <c r="DE94" s="24"/>
      <c r="DF94" s="24"/>
      <c r="DK94" s="26"/>
      <c r="DM94" s="23"/>
      <c r="DO94" s="24"/>
      <c r="DT94" s="26"/>
      <c r="DV94" s="24"/>
      <c r="DW94" s="24"/>
      <c r="EB94" s="26"/>
      <c r="ED94" s="23"/>
      <c r="EI94" s="26"/>
      <c r="EJ94" s="27"/>
    </row>
    <row r="95" spans="4:140" x14ac:dyDescent="0.35">
      <c r="D95" s="22"/>
      <c r="E95" s="23"/>
      <c r="L95" s="23"/>
      <c r="P95" s="23"/>
      <c r="Q95" s="23"/>
      <c r="R95" s="23"/>
      <c r="S95" s="23"/>
      <c r="T95" s="23"/>
      <c r="U95" s="21" t="str">
        <f t="shared" si="6"/>
        <v xml:space="preserve"> </v>
      </c>
      <c r="V95" s="23"/>
      <c r="W95" s="23"/>
      <c r="X95" s="23"/>
      <c r="Y95" s="24"/>
      <c r="Z95" s="23"/>
      <c r="AA95" s="20" t="str">
        <f t="shared" si="7"/>
        <v xml:space="preserve"> </v>
      </c>
      <c r="AB95" s="20" t="str">
        <f t="shared" si="8"/>
        <v xml:space="preserve"> </v>
      </c>
      <c r="AG95" s="25"/>
      <c r="AO95" s="23"/>
      <c r="AP95" s="22"/>
      <c r="AQ95" s="23"/>
      <c r="AR95" s="19" t="str">
        <f t="shared" si="9"/>
        <v xml:space="preserve"> </v>
      </c>
      <c r="AT95" s="26"/>
      <c r="AV95" s="23"/>
      <c r="BA95" s="26"/>
      <c r="BG95" s="26"/>
      <c r="BM95" s="26"/>
      <c r="BP95" s="23"/>
      <c r="BU95" s="26"/>
      <c r="BW95" s="24"/>
      <c r="CB95" s="26"/>
      <c r="CE95" s="23"/>
      <c r="CJ95" s="26"/>
      <c r="CP95" s="26"/>
      <c r="CV95" s="26"/>
      <c r="CX95" s="23"/>
      <c r="DC95" s="26"/>
      <c r="DE95" s="24"/>
      <c r="DF95" s="24"/>
      <c r="DK95" s="26"/>
      <c r="DM95" s="23"/>
      <c r="DO95" s="24"/>
      <c r="DT95" s="26"/>
      <c r="DV95" s="24"/>
      <c r="DW95" s="24"/>
      <c r="EB95" s="26"/>
      <c r="ED95" s="23"/>
      <c r="EI95" s="26"/>
      <c r="EJ95" s="27"/>
    </row>
    <row r="96" spans="4:140" x14ac:dyDescent="0.35">
      <c r="D96" s="22"/>
      <c r="E96" s="23"/>
      <c r="L96" s="23"/>
      <c r="P96" s="23"/>
      <c r="Q96" s="23"/>
      <c r="R96" s="23"/>
      <c r="S96" s="23"/>
      <c r="T96" s="23"/>
      <c r="U96" s="21" t="str">
        <f t="shared" si="6"/>
        <v xml:space="preserve"> </v>
      </c>
      <c r="V96" s="23"/>
      <c r="W96" s="23"/>
      <c r="X96" s="23"/>
      <c r="Y96" s="24"/>
      <c r="Z96" s="23"/>
      <c r="AA96" s="20" t="str">
        <f t="shared" si="7"/>
        <v xml:space="preserve"> </v>
      </c>
      <c r="AB96" s="20" t="str">
        <f t="shared" si="8"/>
        <v xml:space="preserve"> </v>
      </c>
      <c r="AG96" s="25"/>
      <c r="AO96" s="23"/>
      <c r="AP96" s="22"/>
      <c r="AQ96" s="23"/>
      <c r="AR96" s="19" t="str">
        <f t="shared" si="9"/>
        <v xml:space="preserve"> </v>
      </c>
      <c r="AT96" s="26"/>
      <c r="AV96" s="23"/>
      <c r="BA96" s="26"/>
      <c r="BG96" s="26"/>
      <c r="BM96" s="26"/>
      <c r="BP96" s="23"/>
      <c r="BU96" s="26"/>
      <c r="BW96" s="24"/>
      <c r="CB96" s="26"/>
      <c r="CE96" s="23"/>
      <c r="CJ96" s="26"/>
      <c r="CP96" s="26"/>
      <c r="CV96" s="26"/>
      <c r="CX96" s="23"/>
      <c r="DC96" s="26"/>
      <c r="DE96" s="24"/>
      <c r="DF96" s="24"/>
      <c r="DK96" s="26"/>
      <c r="DM96" s="23"/>
      <c r="DO96" s="24"/>
      <c r="DT96" s="26"/>
      <c r="DV96" s="24"/>
      <c r="DW96" s="24"/>
      <c r="EB96" s="26"/>
      <c r="ED96" s="23"/>
      <c r="EI96" s="26"/>
      <c r="EJ96" s="27"/>
    </row>
    <row r="97" spans="4:140" x14ac:dyDescent="0.35">
      <c r="D97" s="22"/>
      <c r="E97" s="23"/>
      <c r="L97" s="23"/>
      <c r="P97" s="23"/>
      <c r="Q97" s="23"/>
      <c r="R97" s="23"/>
      <c r="S97" s="23"/>
      <c r="T97" s="23"/>
      <c r="U97" s="21" t="str">
        <f t="shared" si="6"/>
        <v xml:space="preserve"> </v>
      </c>
      <c r="V97" s="23"/>
      <c r="W97" s="23"/>
      <c r="X97" s="23"/>
      <c r="Y97" s="24"/>
      <c r="Z97" s="23"/>
      <c r="AA97" s="20" t="str">
        <f t="shared" si="7"/>
        <v xml:space="preserve"> </v>
      </c>
      <c r="AB97" s="20" t="str">
        <f t="shared" si="8"/>
        <v xml:space="preserve"> </v>
      </c>
      <c r="AG97" s="25"/>
      <c r="AO97" s="23"/>
      <c r="AP97" s="22"/>
      <c r="AQ97" s="23"/>
      <c r="AR97" s="19" t="str">
        <f t="shared" si="9"/>
        <v xml:space="preserve"> </v>
      </c>
      <c r="AT97" s="26"/>
      <c r="AV97" s="23"/>
      <c r="BA97" s="26"/>
      <c r="BG97" s="26"/>
      <c r="BM97" s="26"/>
      <c r="BP97" s="23"/>
      <c r="BU97" s="26"/>
      <c r="BW97" s="24"/>
      <c r="CB97" s="26"/>
      <c r="CE97" s="23"/>
      <c r="CJ97" s="26"/>
      <c r="CP97" s="26"/>
      <c r="CV97" s="26"/>
      <c r="CX97" s="23"/>
      <c r="DC97" s="26"/>
      <c r="DE97" s="24"/>
      <c r="DF97" s="24"/>
      <c r="DK97" s="26"/>
      <c r="DM97" s="23"/>
      <c r="DO97" s="24"/>
      <c r="DT97" s="26"/>
      <c r="DV97" s="24"/>
      <c r="DW97" s="24"/>
      <c r="EB97" s="26"/>
      <c r="ED97" s="23"/>
      <c r="EI97" s="26"/>
      <c r="EJ97" s="27"/>
    </row>
    <row r="98" spans="4:140" x14ac:dyDescent="0.35">
      <c r="D98" s="22"/>
      <c r="E98" s="23"/>
      <c r="L98" s="23"/>
      <c r="P98" s="23"/>
      <c r="Q98" s="23"/>
      <c r="R98" s="23"/>
      <c r="S98" s="23"/>
      <c r="T98" s="23"/>
      <c r="U98" s="21" t="str">
        <f t="shared" si="6"/>
        <v xml:space="preserve"> </v>
      </c>
      <c r="V98" s="23"/>
      <c r="W98" s="23"/>
      <c r="X98" s="23"/>
      <c r="Y98" s="24"/>
      <c r="Z98" s="23"/>
      <c r="AA98" s="20" t="str">
        <f t="shared" si="7"/>
        <v xml:space="preserve"> </v>
      </c>
      <c r="AB98" s="20" t="str">
        <f t="shared" si="8"/>
        <v xml:space="preserve"> </v>
      </c>
      <c r="AG98" s="25"/>
      <c r="AO98" s="23"/>
      <c r="AP98" s="22"/>
      <c r="AQ98" s="23"/>
      <c r="AR98" s="19" t="str">
        <f t="shared" si="9"/>
        <v xml:space="preserve"> </v>
      </c>
      <c r="AT98" s="26"/>
      <c r="AV98" s="23"/>
      <c r="BA98" s="26"/>
      <c r="BG98" s="26"/>
      <c r="BM98" s="26"/>
      <c r="BP98" s="23"/>
      <c r="BU98" s="26"/>
      <c r="BW98" s="24"/>
      <c r="CB98" s="26"/>
      <c r="CE98" s="23"/>
      <c r="CJ98" s="26"/>
      <c r="CP98" s="26"/>
      <c r="CV98" s="26"/>
      <c r="CX98" s="23"/>
      <c r="DC98" s="26"/>
      <c r="DE98" s="24"/>
      <c r="DF98" s="24"/>
      <c r="DK98" s="26"/>
      <c r="DM98" s="23"/>
      <c r="DO98" s="24"/>
      <c r="DT98" s="26"/>
      <c r="DV98" s="24"/>
      <c r="DW98" s="24"/>
      <c r="EB98" s="26"/>
      <c r="ED98" s="23"/>
      <c r="EI98" s="26"/>
      <c r="EJ98" s="27"/>
    </row>
    <row r="99" spans="4:140" x14ac:dyDescent="0.35">
      <c r="D99" s="22"/>
      <c r="E99" s="23"/>
      <c r="L99" s="23"/>
      <c r="P99" s="23"/>
      <c r="Q99" s="23"/>
      <c r="R99" s="23"/>
      <c r="S99" s="23"/>
      <c r="T99" s="23"/>
      <c r="U99" s="21" t="str">
        <f t="shared" si="6"/>
        <v xml:space="preserve"> </v>
      </c>
      <c r="V99" s="23"/>
      <c r="W99" s="23"/>
      <c r="X99" s="23"/>
      <c r="Y99" s="24"/>
      <c r="Z99" s="23"/>
      <c r="AA99" s="20" t="str">
        <f t="shared" si="7"/>
        <v xml:space="preserve"> </v>
      </c>
      <c r="AB99" s="20" t="str">
        <f t="shared" si="8"/>
        <v xml:space="preserve"> </v>
      </c>
      <c r="AG99" s="25"/>
      <c r="AO99" s="23"/>
      <c r="AP99" s="22"/>
      <c r="AQ99" s="23"/>
      <c r="AR99" s="19" t="str">
        <f t="shared" si="9"/>
        <v xml:space="preserve"> </v>
      </c>
      <c r="AT99" s="26"/>
      <c r="AV99" s="23"/>
      <c r="BA99" s="26"/>
      <c r="BG99" s="26"/>
      <c r="BM99" s="26"/>
      <c r="BP99" s="23"/>
      <c r="BU99" s="26"/>
      <c r="BW99" s="24"/>
      <c r="CB99" s="26"/>
      <c r="CE99" s="23"/>
      <c r="CJ99" s="26"/>
      <c r="CP99" s="26"/>
      <c r="CV99" s="26"/>
      <c r="CX99" s="23"/>
      <c r="DC99" s="26"/>
      <c r="DE99" s="24"/>
      <c r="DF99" s="24"/>
      <c r="DK99" s="26"/>
      <c r="DM99" s="23"/>
      <c r="DO99" s="24"/>
      <c r="DT99" s="26"/>
      <c r="DV99" s="24"/>
      <c r="DW99" s="24"/>
      <c r="EB99" s="26"/>
      <c r="ED99" s="23"/>
      <c r="EI99" s="26"/>
      <c r="EJ99" s="27"/>
    </row>
    <row r="100" spans="4:140" x14ac:dyDescent="0.35">
      <c r="D100" s="22"/>
      <c r="E100" s="23"/>
      <c r="L100" s="23"/>
      <c r="P100" s="23"/>
      <c r="Q100" s="23"/>
      <c r="R100" s="23"/>
      <c r="S100" s="23"/>
      <c r="T100" s="23"/>
      <c r="U100" s="21" t="str">
        <f t="shared" si="6"/>
        <v xml:space="preserve"> </v>
      </c>
      <c r="V100" s="23"/>
      <c r="W100" s="23"/>
      <c r="X100" s="23"/>
      <c r="Y100" s="24"/>
      <c r="Z100" s="23"/>
      <c r="AA100" s="20" t="str">
        <f t="shared" si="7"/>
        <v xml:space="preserve"> </v>
      </c>
      <c r="AB100" s="20" t="str">
        <f t="shared" si="8"/>
        <v xml:space="preserve"> </v>
      </c>
      <c r="AG100" s="25"/>
      <c r="AO100" s="23"/>
      <c r="AP100" s="22"/>
      <c r="AQ100" s="23"/>
      <c r="AR100" s="19" t="str">
        <f t="shared" si="9"/>
        <v xml:space="preserve"> </v>
      </c>
      <c r="AT100" s="26"/>
      <c r="AV100" s="23"/>
      <c r="BA100" s="26"/>
      <c r="BG100" s="26"/>
      <c r="BM100" s="26"/>
      <c r="BP100" s="23"/>
      <c r="BU100" s="26"/>
      <c r="BW100" s="24"/>
      <c r="CB100" s="26"/>
      <c r="CE100" s="23"/>
      <c r="CJ100" s="26"/>
      <c r="CP100" s="26"/>
      <c r="CV100" s="26"/>
      <c r="CX100" s="23"/>
      <c r="DC100" s="26"/>
      <c r="DE100" s="24"/>
      <c r="DF100" s="24"/>
      <c r="DK100" s="26"/>
      <c r="DM100" s="23"/>
      <c r="DO100" s="24"/>
      <c r="DT100" s="26"/>
      <c r="DV100" s="24"/>
      <c r="DW100" s="24"/>
      <c r="EB100" s="26"/>
      <c r="ED100" s="23"/>
      <c r="EI100" s="26"/>
      <c r="EJ100" s="27"/>
    </row>
  </sheetData>
  <sheetProtection algorithmName="SHA-512" hashValue="mgNxURg9iCmpyB4GEi5IMgdgiS/kBiZml9HIqexxXvXdvBjpJUDPCvJZ25n5UshLXx3BnwpPzmo+oiF+68bpoQ==" saltValue="7OK9sCGocgWt89eaWO+siA==" spinCount="100000" sheet="1" objects="1" scenarios="1"/>
  <mergeCells count="16">
    <mergeCell ref="DG1:DO1"/>
    <mergeCell ref="DP1:DW1"/>
    <mergeCell ref="DX1:ED1"/>
    <mergeCell ref="EE1:EJ1"/>
    <mergeCell ref="BQ1:BW1"/>
    <mergeCell ref="BX1:CE1"/>
    <mergeCell ref="CF1:CK1"/>
    <mergeCell ref="CL1:CQ1"/>
    <mergeCell ref="CR1:CX1"/>
    <mergeCell ref="CY1:DF1"/>
    <mergeCell ref="BI1:BP1"/>
    <mergeCell ref="B1:L1"/>
    <mergeCell ref="M1:AR1"/>
    <mergeCell ref="AS1:AV1"/>
    <mergeCell ref="AW1:BB1"/>
    <mergeCell ref="BC1:BH1"/>
  </mergeCells>
  <conditionalFormatting sqref="P3:P100">
    <cfRule type="cellIs" dxfId="33" priority="5" stopIfTrue="1" operator="greaterThan">
      <formula>Q3/75</formula>
    </cfRule>
  </conditionalFormatting>
  <conditionalFormatting sqref="P3:Q100">
    <cfRule type="cellIs" priority="3" stopIfTrue="1" operator="equal">
      <formula>0</formula>
    </cfRule>
  </conditionalFormatting>
  <conditionalFormatting sqref="Q3:Q100">
    <cfRule type="cellIs" dxfId="32" priority="6" stopIfTrue="1" operator="lessThan">
      <formula>P3*75</formula>
    </cfRule>
  </conditionalFormatting>
  <conditionalFormatting sqref="AO3:AO100">
    <cfRule type="cellIs" dxfId="31" priority="2" stopIfTrue="1" operator="lessThan">
      <formula>3</formula>
    </cfRule>
  </conditionalFormatting>
  <conditionalFormatting sqref="AO3:AP100">
    <cfRule type="cellIs" priority="1" stopIfTrue="1" operator="equal">
      <formula>0</formula>
    </cfRule>
  </conditionalFormatting>
  <conditionalFormatting sqref="AP3:AP100">
    <cfRule type="cellIs" dxfId="30" priority="10" stopIfTrue="1" operator="lessThan">
      <formula>8</formula>
    </cfRule>
  </conditionalFormatting>
  <conditionalFormatting sqref="AR3:AR100">
    <cfRule type="cellIs" priority="7" stopIfTrue="1" operator="equal">
      <formula>0</formula>
    </cfRule>
    <cfRule type="cellIs" dxfId="29" priority="8" stopIfTrue="1" operator="lessThan">
      <formula>12</formula>
    </cfRule>
  </conditionalFormatting>
  <conditionalFormatting sqref="AT3:AT100">
    <cfRule type="cellIs" priority="37" stopIfTrue="1" operator="equal">
      <formula>0</formula>
    </cfRule>
    <cfRule type="cellIs" dxfId="28" priority="38" stopIfTrue="1" operator="lessThan">
      <formula>TODAY()</formula>
    </cfRule>
  </conditionalFormatting>
  <conditionalFormatting sqref="AV3:AV100">
    <cfRule type="cellIs" dxfId="27" priority="71" stopIfTrue="1" operator="lessThan">
      <formula>$Q$3+$V$3+$W$3</formula>
    </cfRule>
    <cfRule type="cellIs" priority="68" stopIfTrue="1" operator="equal">
      <formula>0</formula>
    </cfRule>
  </conditionalFormatting>
  <conditionalFormatting sqref="BA3:BA100">
    <cfRule type="cellIs" dxfId="26" priority="36" stopIfTrue="1" operator="lessThan">
      <formula>TODAY()</formula>
    </cfRule>
    <cfRule type="cellIs" priority="35" stopIfTrue="1" operator="equal">
      <formula>0</formula>
    </cfRule>
  </conditionalFormatting>
  <conditionalFormatting sqref="BG3:BG100">
    <cfRule type="cellIs" priority="33" stopIfTrue="1" operator="equal">
      <formula>0</formula>
    </cfRule>
    <cfRule type="cellIs" dxfId="25" priority="34" stopIfTrue="1" operator="lessThan">
      <formula>TODAY()</formula>
    </cfRule>
  </conditionalFormatting>
  <conditionalFormatting sqref="BM3:BM100">
    <cfRule type="cellIs" dxfId="24" priority="32" stopIfTrue="1" operator="lessThan">
      <formula>TODAY()</formula>
    </cfRule>
    <cfRule type="cellIs" priority="31" stopIfTrue="1" operator="equal">
      <formula>0</formula>
    </cfRule>
  </conditionalFormatting>
  <conditionalFormatting sqref="BP3:BP100">
    <cfRule type="cellIs" priority="65" stopIfTrue="1" operator="equal">
      <formula>0</formula>
    </cfRule>
    <cfRule type="cellIs" dxfId="23" priority="66" stopIfTrue="1" operator="lessThan">
      <formula>$Q$3+$V$3+$W$3</formula>
    </cfRule>
  </conditionalFormatting>
  <conditionalFormatting sqref="BU3:BU100">
    <cfRule type="cellIs" priority="29" stopIfTrue="1" operator="equal">
      <formula>0</formula>
    </cfRule>
    <cfRule type="cellIs" dxfId="22" priority="30" stopIfTrue="1" operator="lessThan">
      <formula>TODAY()</formula>
    </cfRule>
  </conditionalFormatting>
  <conditionalFormatting sqref="BW3:BW100">
    <cfRule type="cellIs" dxfId="21" priority="50" stopIfTrue="1" operator="lessThan">
      <formula>$Y$3</formula>
    </cfRule>
    <cfRule type="cellIs" priority="49" stopIfTrue="1" operator="equal">
      <formula>0</formula>
    </cfRule>
  </conditionalFormatting>
  <conditionalFormatting sqref="CB3:CB100">
    <cfRule type="cellIs" priority="27" stopIfTrue="1" operator="equal">
      <formula>0</formula>
    </cfRule>
    <cfRule type="cellIs" dxfId="20" priority="28" stopIfTrue="1" operator="lessThan">
      <formula>TODAY()</formula>
    </cfRule>
  </conditionalFormatting>
  <conditionalFormatting sqref="CE3:CE100">
    <cfRule type="cellIs" priority="62" stopIfTrue="1" operator="equal">
      <formula>0</formula>
    </cfRule>
    <cfRule type="cellIs" dxfId="19" priority="63" stopIfTrue="1" operator="lessThan">
      <formula>$Q$3+$V$3+$W$3</formula>
    </cfRule>
  </conditionalFormatting>
  <conditionalFormatting sqref="CJ3:CJ100">
    <cfRule type="cellIs" priority="25" stopIfTrue="1" operator="equal">
      <formula>0</formula>
    </cfRule>
    <cfRule type="cellIs" dxfId="18" priority="26" stopIfTrue="1" operator="lessThan">
      <formula>TODAY()</formula>
    </cfRule>
  </conditionalFormatting>
  <conditionalFormatting sqref="CP3:CP100">
    <cfRule type="cellIs" priority="23" stopIfTrue="1" operator="equal">
      <formula>0</formula>
    </cfRule>
    <cfRule type="cellIs" dxfId="17" priority="24" stopIfTrue="1" operator="lessThan">
      <formula>TODAY()</formula>
    </cfRule>
  </conditionalFormatting>
  <conditionalFormatting sqref="CV3:CV100">
    <cfRule type="cellIs" priority="21" stopIfTrue="1" operator="equal">
      <formula>0</formula>
    </cfRule>
    <cfRule type="cellIs" dxfId="16" priority="22" stopIfTrue="1" operator="lessThan">
      <formula>TODAY()</formula>
    </cfRule>
  </conditionalFormatting>
  <conditionalFormatting sqref="CX3:CX100">
    <cfRule type="cellIs" priority="59" stopIfTrue="1" operator="equal">
      <formula>0</formula>
    </cfRule>
    <cfRule type="cellIs" dxfId="15" priority="60" stopIfTrue="1" operator="lessThan">
      <formula>$Q$3+$V$3+$W$3</formula>
    </cfRule>
  </conditionalFormatting>
  <conditionalFormatting sqref="DC3:DC100">
    <cfRule type="cellIs" dxfId="14" priority="20" stopIfTrue="1" operator="lessThan">
      <formula>TODAY()</formula>
    </cfRule>
    <cfRule type="cellIs" priority="19" stopIfTrue="1" operator="equal">
      <formula>0</formula>
    </cfRule>
  </conditionalFormatting>
  <conditionalFormatting sqref="DE3:DE100">
    <cfRule type="cellIs" dxfId="13" priority="46" stopIfTrue="1" operator="notEqual">
      <formula>$Y$3</formula>
    </cfRule>
  </conditionalFormatting>
  <conditionalFormatting sqref="DE3:DF100">
    <cfRule type="cellIs" priority="45" stopIfTrue="1" operator="equal">
      <formula>0</formula>
    </cfRule>
  </conditionalFormatting>
  <conditionalFormatting sqref="DF3:DF100">
    <cfRule type="cellIs" dxfId="12" priority="48" stopIfTrue="1" operator="lessThan">
      <formula>$Y$3</formula>
    </cfRule>
  </conditionalFormatting>
  <conditionalFormatting sqref="DK3:DK100">
    <cfRule type="cellIs" dxfId="11" priority="18" stopIfTrue="1" operator="lessThan">
      <formula>TODAY()</formula>
    </cfRule>
    <cfRule type="cellIs" priority="17" stopIfTrue="1" operator="equal">
      <formula>0</formula>
    </cfRule>
  </conditionalFormatting>
  <conditionalFormatting sqref="DM3:DM100">
    <cfRule type="cellIs" priority="56" stopIfTrue="1" operator="equal">
      <formula>0</formula>
    </cfRule>
    <cfRule type="cellIs" dxfId="10" priority="57" stopIfTrue="1" operator="lessThan">
      <formula>$Q$3+$V$3+$W$3</formula>
    </cfRule>
  </conditionalFormatting>
  <conditionalFormatting sqref="DO3:DO100">
    <cfRule type="cellIs" priority="43" stopIfTrue="1" operator="equal">
      <formula>0</formula>
    </cfRule>
    <cfRule type="cellIs" dxfId="9" priority="44" stopIfTrue="1" operator="lessThan">
      <formula>$Y$3</formula>
    </cfRule>
  </conditionalFormatting>
  <conditionalFormatting sqref="DT3:DT100">
    <cfRule type="cellIs" priority="15" stopIfTrue="1" operator="equal">
      <formula>0</formula>
    </cfRule>
    <cfRule type="cellIs" dxfId="8" priority="16" stopIfTrue="1" operator="lessThan">
      <formula>TODAY()</formula>
    </cfRule>
  </conditionalFormatting>
  <conditionalFormatting sqref="DV3:DV100">
    <cfRule type="cellIs" dxfId="7" priority="40" stopIfTrue="1" operator="notEqual">
      <formula>$Y$3</formula>
    </cfRule>
  </conditionalFormatting>
  <conditionalFormatting sqref="DV3:DW100">
    <cfRule type="cellIs" priority="39" stopIfTrue="1" operator="equal">
      <formula>0</formula>
    </cfRule>
  </conditionalFormatting>
  <conditionalFormatting sqref="DW3:DW100">
    <cfRule type="cellIs" dxfId="6" priority="42" stopIfTrue="1" operator="lessThan">
      <formula>$Y$3</formula>
    </cfRule>
  </conditionalFormatting>
  <conditionalFormatting sqref="EB3:EB100">
    <cfRule type="cellIs" dxfId="5" priority="14" stopIfTrue="1" operator="lessThan">
      <formula>TODAY()</formula>
    </cfRule>
    <cfRule type="cellIs" priority="13" stopIfTrue="1" operator="equal">
      <formula>0</formula>
    </cfRule>
  </conditionalFormatting>
  <conditionalFormatting sqref="ED3:ED100">
    <cfRule type="cellIs" priority="53" stopIfTrue="1" operator="equal">
      <formula>0</formula>
    </cfRule>
    <cfRule type="cellIs" dxfId="4" priority="54" stopIfTrue="1" operator="lessThan">
      <formula>$Q$3+$V$3+$W$3</formula>
    </cfRule>
  </conditionalFormatting>
  <conditionalFormatting sqref="EI3:EI100">
    <cfRule type="cellIs" dxfId="3" priority="12" stopIfTrue="1" operator="lessThan">
      <formula>TODAY()</formula>
    </cfRule>
    <cfRule type="cellIs" priority="11" stopIfTrue="1" operator="equal">
      <formula>0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A7DDD56B-D3D9-4901-9C33-25B0A3B3CE73}">
          <x14:formula1>
            <xm:f>'Dropdown values'!$B$47:$B$53</xm:f>
          </x14:formula1>
          <xm:sqref>BB3:BB1048576 AU3:AU100</xm:sqref>
        </x14:dataValidation>
        <x14:dataValidation type="list" allowBlank="1" showInputMessage="1" showErrorMessage="1" xr:uid="{D9EF7409-E2BF-4CFD-9B7E-C21A8E6124C5}">
          <x14:formula1>
            <xm:f>'Dropdown values'!$B$67:$B$299</xm:f>
          </x14:formula1>
          <xm:sqref>EF3:EF100 DY3:DY100 DQ3:DQ100 DH3:DH100 CZ3:CZ100 CS3:CS100 CM3:CM100 CG3:CG100 BY3:BY100 BR3:BR100 BJ3:BJ100 BD3:BD100 AX3:AX100</xm:sqref>
        </x14:dataValidation>
        <x14:dataValidation type="list" allowBlank="1" showInputMessage="1" showErrorMessage="1" xr:uid="{F02B460B-F5A5-421F-8873-F675B6E5E1C8}">
          <x14:formula1>
            <xm:f>'Dropdown values'!$E$67:$E$302</xm:f>
          </x14:formula1>
          <xm:sqref>BN3:BN100 BV3:BV100 CC3:CC100 CK3:CK100 CQ3:CQ100 CW3:CW100 DD3:DD100 DL3:DL100 DU3:DU100 EC3:EC100 EJ3:EJ100 BH3:BH100</xm:sqref>
        </x14:dataValidation>
        <x14:dataValidation type="list" allowBlank="1" showInputMessage="1" showErrorMessage="1" xr:uid="{A61D0C40-FCF8-42A3-85D9-961992BD5D09}">
          <x14:formula1>
            <xm:f>'Dropdown values'!$B$3:$B$8</xm:f>
          </x14:formula1>
          <xm:sqref>H3:H100</xm:sqref>
        </x14:dataValidation>
        <x14:dataValidation type="list" allowBlank="1" showInputMessage="1" showErrorMessage="1" xr:uid="{9D1AFCFE-6EB5-42D1-9B33-9C900025BC7C}">
          <x14:formula1>
            <xm:f>'Dropdown values'!$B$10:$B$12</xm:f>
          </x14:formula1>
          <xm:sqref>I3:I1048576</xm:sqref>
        </x14:dataValidation>
        <x14:dataValidation type="list" allowBlank="1" showInputMessage="1" showErrorMessage="1" xr:uid="{B7D2FB2A-EF07-45EB-B825-02A4D273C048}">
          <x14:formula1>
            <xm:f>'Dropdown values'!$B$14:$B$15</xm:f>
          </x14:formula1>
          <xm:sqref>J3:J1048576</xm:sqref>
        </x14:dataValidation>
        <x14:dataValidation type="list" allowBlank="1" showInputMessage="1" showErrorMessage="1" xr:uid="{54B6704C-CB56-4678-8FEC-22BB1BFEEEBA}">
          <x14:formula1>
            <xm:f>'Dropdown values'!$B$17:$B$18</xm:f>
          </x14:formula1>
          <xm:sqref>K3:K1048576</xm:sqref>
        </x14:dataValidation>
        <x14:dataValidation type="list" allowBlank="1" showInputMessage="1" showErrorMessage="1" xr:uid="{62AD2784-2F5D-43AB-8133-F6D26E5E7F91}">
          <x14:formula1>
            <xm:f>'Dropdown values'!$B$23:$B$26</xm:f>
          </x14:formula1>
          <xm:sqref>O3:O1048576</xm:sqref>
        </x14:dataValidation>
        <x14:dataValidation type="list" allowBlank="1" showInputMessage="1" showErrorMessage="1" xr:uid="{5C87A5A7-7C71-446F-8E59-744BEDAD7CF0}">
          <x14:formula1>
            <xm:f>'Dropdown values'!$B$32:$B$34</xm:f>
          </x14:formula1>
          <xm:sqref>AJ3:AJ1048576</xm:sqref>
        </x14:dataValidation>
        <x14:dataValidation type="list" allowBlank="1" showInputMessage="1" showErrorMessage="1" xr:uid="{9C73C114-9F6A-4290-86AF-89D6E5095605}">
          <x14:formula1>
            <xm:f>'Dropdown values'!$B$36:$B$39</xm:f>
          </x14:formula1>
          <xm:sqref>AL3:AL1048576</xm:sqref>
        </x14:dataValidation>
        <x14:dataValidation type="list" allowBlank="1" showInputMessage="1" showErrorMessage="1" xr:uid="{51373F39-7A37-48AF-84D8-3C7E92AFDE18}">
          <x14:formula1>
            <xm:f>'Dropdown values'!$B$41:$B$42</xm:f>
          </x14:formula1>
          <xm:sqref>AM3:AM1048576</xm:sqref>
        </x14:dataValidation>
        <x14:dataValidation type="list" allowBlank="1" showInputMessage="1" showErrorMessage="1" xr:uid="{ABDC432D-FFF8-4DC8-8678-DCD86182C75E}">
          <x14:formula1>
            <xm:f>'Dropdown values'!$B$44:$B$45</xm:f>
          </x14:formula1>
          <xm:sqref>AN3:AN1048576</xm:sqref>
        </x14:dataValidation>
        <x14:dataValidation type="list" allowBlank="1" showInputMessage="1" showErrorMessage="1" xr:uid="{B444D5B9-945F-405A-A972-62D3D90C8E68}">
          <x14:formula1>
            <xm:f>'Dropdown values'!$B$56:$B$60</xm:f>
          </x14:formula1>
          <xm:sqref>CD3:CD1048576 BO3:BO1048576</xm:sqref>
        </x14:dataValidation>
        <x14:dataValidation type="list" allowBlank="1" showInputMessage="1" showErrorMessage="1" xr:uid="{17A2FFE9-9355-4C8B-8FA7-A61EFE91EF91}">
          <x14:formula1>
            <xm:f>'Dropdown values'!$B$62:$B$63</xm:f>
          </x14:formula1>
          <xm:sqref>DN3:DN1048576</xm:sqref>
        </x14:dataValidation>
        <x14:dataValidation type="list" allowBlank="1" showInputMessage="1" showErrorMessage="1" xr:uid="{53D94D6E-601E-4466-9015-A8D7FF0250D6}">
          <x14:formula1>
            <xm:f>'Dropdown values'!$B$28:$B$30</xm:f>
          </x14:formula1>
          <xm:sqref>AE3:AE1048576</xm:sqref>
        </x14:dataValidation>
        <x14:dataValidation type="list" allowBlank="1" showInputMessage="1" showErrorMessage="1" xr:uid="{50515AC8-0A89-4F67-98D4-22B18247762D}">
          <x14:formula1>
            <xm:f>'Dropdown values'!$B$3:$B$5</xm:f>
          </x14:formula1>
          <xm:sqref>H101:H1048576</xm:sqref>
        </x14:dataValidation>
        <x14:dataValidation type="list" allowBlank="1" showInputMessage="1" showErrorMessage="1" xr:uid="{03AB17B3-7C1C-473A-B511-543C93A04061}">
          <x14:formula1>
            <xm:f>'Dropdown values'!$B$20:$B$21</xm:f>
          </x14:formula1>
          <xm:sqref>M3:M1048576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ABDF9-E195-46A8-8006-E467E6B2A5D4}">
  <sheetPr codeName="Sheet2"/>
  <dimension ref="A1:R5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3" sqref="B3"/>
    </sheetView>
  </sheetViews>
  <sheetFormatPr defaultRowHeight="14.5" x14ac:dyDescent="0.35"/>
  <cols>
    <col min="1" max="1" width="6.6328125" style="16" customWidth="1"/>
    <col min="2" max="2" width="10.7265625" style="16" bestFit="1" customWidth="1"/>
    <col min="3" max="3" width="8.7265625" style="16"/>
    <col min="4" max="4" width="15.26953125" style="16" bestFit="1" customWidth="1"/>
    <col min="5" max="5" width="21.26953125" style="16" bestFit="1" customWidth="1"/>
    <col min="6" max="7" width="14.1796875" style="16" bestFit="1" customWidth="1"/>
    <col min="8" max="8" width="17.81640625" style="16" bestFit="1" customWidth="1"/>
    <col min="9" max="9" width="20.08984375" style="16" bestFit="1" customWidth="1"/>
    <col min="10" max="10" width="15.26953125" style="16" bestFit="1" customWidth="1"/>
    <col min="11" max="11" width="22.81640625" style="16" bestFit="1" customWidth="1"/>
    <col min="12" max="12" width="17.81640625" style="16" bestFit="1" customWidth="1"/>
    <col min="13" max="14" width="10.81640625" style="16" bestFit="1" customWidth="1"/>
    <col min="15" max="15" width="13.7265625" style="16" bestFit="1" customWidth="1"/>
    <col min="16" max="16" width="30.1796875" style="16" bestFit="1" customWidth="1"/>
    <col min="17" max="17" width="12" style="16" bestFit="1" customWidth="1"/>
    <col min="18" max="18" width="16.7265625" style="16" bestFit="1" customWidth="1"/>
    <col min="19" max="16384" width="8.7265625" style="15"/>
  </cols>
  <sheetData>
    <row r="1" spans="1:18" s="5" customFormat="1" x14ac:dyDescent="0.35">
      <c r="A1" s="17"/>
      <c r="B1" s="31" t="s">
        <v>14</v>
      </c>
      <c r="C1" s="31"/>
      <c r="D1" s="31"/>
      <c r="E1" s="31"/>
      <c r="F1" s="31"/>
      <c r="G1" s="31"/>
      <c r="H1" s="31"/>
      <c r="I1" s="31"/>
      <c r="J1" s="31" t="s">
        <v>41</v>
      </c>
      <c r="K1" s="31"/>
      <c r="L1" s="31"/>
      <c r="M1" s="31"/>
      <c r="N1" s="31"/>
      <c r="O1" s="31"/>
      <c r="P1" s="31"/>
      <c r="Q1" s="31"/>
      <c r="R1" s="31"/>
    </row>
    <row r="2" spans="1:18" s="5" customFormat="1" x14ac:dyDescent="0.35">
      <c r="A2" s="17" t="s">
        <v>0</v>
      </c>
      <c r="B2" s="17" t="s">
        <v>1</v>
      </c>
      <c r="C2" s="17" t="s">
        <v>2</v>
      </c>
      <c r="D2" s="17" t="s">
        <v>5</v>
      </c>
      <c r="E2" s="17" t="s">
        <v>3</v>
      </c>
      <c r="F2" s="17" t="s">
        <v>4</v>
      </c>
      <c r="G2" s="17" t="s">
        <v>6</v>
      </c>
      <c r="H2" s="17" t="s">
        <v>7</v>
      </c>
      <c r="I2" s="17" t="s">
        <v>8</v>
      </c>
      <c r="J2" s="17" t="s">
        <v>638</v>
      </c>
      <c r="K2" s="17" t="s">
        <v>165</v>
      </c>
      <c r="L2" s="17" t="s">
        <v>13</v>
      </c>
      <c r="M2" s="17" t="s">
        <v>17</v>
      </c>
      <c r="N2" s="17" t="s">
        <v>115</v>
      </c>
      <c r="O2" s="17" t="s">
        <v>16</v>
      </c>
      <c r="P2" s="17" t="s">
        <v>24</v>
      </c>
      <c r="Q2" s="17" t="s">
        <v>21</v>
      </c>
      <c r="R2" s="17" t="s">
        <v>627</v>
      </c>
    </row>
    <row r="3" spans="1:18" x14ac:dyDescent="0.35">
      <c r="D3" s="18"/>
    </row>
    <row r="4" spans="1:18" x14ac:dyDescent="0.35">
      <c r="D4" s="18"/>
    </row>
    <row r="5" spans="1:18" x14ac:dyDescent="0.35">
      <c r="D5" s="18"/>
    </row>
  </sheetData>
  <sheetProtection algorithmName="SHA-512" hashValue="voz8sbsEfrlCd0NbLFkynhdmUK/iLDdd2Rhog1+tsT2Ry30Glg8oiqTu1Wa4xOZYjHqt+weaTNs8ImhNpcw0og==" saltValue="xmHa4ztLyEI80wueTYdLOQ==" spinCount="100000" sheet="1" objects="1" scenarios="1"/>
  <mergeCells count="2">
    <mergeCell ref="B1:I1"/>
    <mergeCell ref="J1:R1"/>
  </mergeCells>
  <conditionalFormatting sqref="O3:O100">
    <cfRule type="cellIs" priority="1" stopIfTrue="1" operator="equal">
      <formula>0</formula>
    </cfRule>
    <cfRule type="cellIs" dxfId="2" priority="2" stopIfTrue="1" operator="lessThan">
      <formula>250/(M3*N3/1000000)</formula>
    </cfRule>
  </conditionalFormatting>
  <conditionalFormatting sqref="P3:P100">
    <cfRule type="cellIs" priority="3" operator="equal">
      <formula>0</formula>
    </cfRule>
    <cfRule type="cellIs" dxfId="1" priority="4" operator="greaterThan">
      <formula>0.15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18F469E-F33E-4CD6-8CC7-968C37E0FC66}">
          <x14:formula1>
            <xm:f>'Dropdown values'!$B$306:$B$307</xm:f>
          </x14:formula1>
          <xm:sqref>H3:H5</xm:sqref>
        </x14:dataValidation>
        <x14:dataValidation type="list" allowBlank="1" showInputMessage="1" showErrorMessage="1" xr:uid="{AD934B9D-65D5-4775-B146-C38641176C50}">
          <x14:formula1>
            <xm:f>'Dropdown values'!$B$309:$B$317</xm:f>
          </x14:formula1>
          <xm:sqref>I3:I5</xm:sqref>
        </x14:dataValidation>
        <x14:dataValidation type="list" allowBlank="1" showInputMessage="1" showErrorMessage="1" xr:uid="{74E793AC-C709-4748-96CB-984DFB0C1737}">
          <x14:formula1>
            <xm:f>'Dropdown values'!$B$325:$B$328</xm:f>
          </x14:formula1>
          <xm:sqref>L3:L5</xm:sqref>
        </x14:dataValidation>
        <x14:dataValidation type="list" allowBlank="1" showInputMessage="1" showErrorMessage="1" xr:uid="{3A6927E1-4665-4F43-BB50-298240E2FC3B}">
          <x14:formula1>
            <xm:f>'Dropdown values'!$B$319:$B$323</xm:f>
          </x14:formula1>
          <xm:sqref>J3:J5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1518-E416-4C2E-9818-7AE9F18A5CB1}">
  <sheetPr codeName="Sheet3"/>
  <dimension ref="A1:W100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2" sqref="H12"/>
    </sheetView>
  </sheetViews>
  <sheetFormatPr defaultRowHeight="14.5" x14ac:dyDescent="0.35"/>
  <cols>
    <col min="1" max="1" width="6.6328125" style="2" customWidth="1"/>
    <col min="2" max="2" width="15.7265625" style="2" bestFit="1" customWidth="1"/>
    <col min="3" max="3" width="10.7265625" style="2" bestFit="1" customWidth="1"/>
    <col min="4" max="4" width="17.81640625" style="2" bestFit="1" customWidth="1"/>
    <col min="5" max="5" width="11.26953125" style="2" bestFit="1" customWidth="1"/>
    <col min="6" max="6" width="13.54296875" style="2" bestFit="1" customWidth="1"/>
    <col min="7" max="7" width="12.81640625" style="2" bestFit="1" customWidth="1"/>
    <col min="8" max="8" width="15.26953125" style="2" bestFit="1" customWidth="1"/>
    <col min="9" max="9" width="22.81640625" style="2" bestFit="1" customWidth="1"/>
    <col min="10" max="10" width="17.81640625" style="2" bestFit="1" customWidth="1"/>
    <col min="11" max="11" width="17" style="2" bestFit="1" customWidth="1"/>
    <col min="12" max="12" width="20.54296875" style="2" bestFit="1" customWidth="1"/>
    <col min="13" max="13" width="30.1796875" style="2" bestFit="1" customWidth="1"/>
    <col min="14" max="14" width="9.26953125" style="2" customWidth="1"/>
    <col min="15" max="15" width="16.26953125" style="2" bestFit="1" customWidth="1"/>
    <col min="16" max="16" width="14.81640625" style="2" bestFit="1" customWidth="1"/>
    <col min="17" max="17" width="23.54296875" style="2" bestFit="1" customWidth="1"/>
    <col min="18" max="18" width="18.26953125" style="2" bestFit="1" customWidth="1"/>
    <col min="19" max="19" width="15.1796875" style="2" bestFit="1" customWidth="1"/>
    <col min="20" max="20" width="18.7265625" style="2" bestFit="1" customWidth="1"/>
    <col min="21" max="21" width="24.1796875" style="2" bestFit="1" customWidth="1"/>
    <col min="22" max="22" width="16.7265625" style="2" bestFit="1" customWidth="1"/>
    <col min="23" max="23" width="19.26953125" style="2" bestFit="1" customWidth="1"/>
    <col min="24" max="16384" width="8.7265625" style="1"/>
  </cols>
  <sheetData>
    <row r="1" spans="1:23" customFormat="1" x14ac:dyDescent="0.35">
      <c r="A1" s="3"/>
      <c r="B1" s="30" t="s">
        <v>120</v>
      </c>
      <c r="C1" s="30"/>
      <c r="D1" s="30"/>
      <c r="E1" s="30"/>
      <c r="F1" s="30"/>
      <c r="G1" s="30"/>
      <c r="H1" s="30" t="s">
        <v>41</v>
      </c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customFormat="1" x14ac:dyDescent="0.35">
      <c r="A2" s="3" t="s">
        <v>0</v>
      </c>
      <c r="B2" s="3" t="s">
        <v>116</v>
      </c>
      <c r="C2" s="3" t="s">
        <v>117</v>
      </c>
      <c r="D2" s="3" t="s">
        <v>118</v>
      </c>
      <c r="E2" s="3" t="s">
        <v>4</v>
      </c>
      <c r="F2" s="3" t="s">
        <v>6</v>
      </c>
      <c r="G2" s="3" t="s">
        <v>119</v>
      </c>
      <c r="H2" s="3" t="s">
        <v>638</v>
      </c>
      <c r="I2" s="3" t="s">
        <v>165</v>
      </c>
      <c r="J2" s="3" t="s">
        <v>13</v>
      </c>
      <c r="K2" s="3" t="s">
        <v>122</v>
      </c>
      <c r="L2" s="3" t="s">
        <v>123</v>
      </c>
      <c r="M2" s="3" t="s">
        <v>24</v>
      </c>
      <c r="N2" s="3" t="s">
        <v>124</v>
      </c>
      <c r="O2" s="3" t="s">
        <v>125</v>
      </c>
      <c r="P2" s="3" t="s">
        <v>126</v>
      </c>
      <c r="Q2" s="3" t="s">
        <v>127</v>
      </c>
      <c r="R2" s="3" t="s">
        <v>128</v>
      </c>
      <c r="S2" s="3" t="s">
        <v>28</v>
      </c>
      <c r="T2" s="3" t="s">
        <v>129</v>
      </c>
      <c r="U2" s="3" t="s">
        <v>130</v>
      </c>
      <c r="V2" s="3" t="s">
        <v>627</v>
      </c>
      <c r="W2" s="3" t="s">
        <v>131</v>
      </c>
    </row>
    <row r="3" spans="1:23" x14ac:dyDescent="0.35">
      <c r="D3" s="24"/>
      <c r="L3" s="23"/>
      <c r="M3" s="24"/>
    </row>
    <row r="4" spans="1:23" x14ac:dyDescent="0.35">
      <c r="D4" s="24"/>
      <c r="L4" s="23"/>
      <c r="M4" s="24"/>
    </row>
    <row r="5" spans="1:23" x14ac:dyDescent="0.35">
      <c r="D5" s="24"/>
      <c r="L5" s="23"/>
      <c r="M5" s="24"/>
    </row>
    <row r="6" spans="1:23" x14ac:dyDescent="0.35">
      <c r="D6" s="24"/>
      <c r="L6" s="23"/>
      <c r="M6" s="24"/>
    </row>
    <row r="7" spans="1:23" x14ac:dyDescent="0.35">
      <c r="D7" s="24"/>
      <c r="L7" s="23"/>
      <c r="M7" s="24"/>
    </row>
    <row r="8" spans="1:23" x14ac:dyDescent="0.35">
      <c r="D8" s="24"/>
      <c r="L8" s="23"/>
      <c r="M8" s="24"/>
    </row>
    <row r="9" spans="1:23" x14ac:dyDescent="0.35">
      <c r="D9" s="24"/>
      <c r="L9" s="23"/>
      <c r="M9" s="24"/>
    </row>
    <row r="10" spans="1:23" x14ac:dyDescent="0.35">
      <c r="D10" s="24"/>
      <c r="L10" s="23"/>
      <c r="M10" s="24"/>
    </row>
    <row r="11" spans="1:23" x14ac:dyDescent="0.35">
      <c r="D11" s="24"/>
      <c r="L11" s="23"/>
      <c r="M11" s="24"/>
    </row>
    <row r="12" spans="1:23" x14ac:dyDescent="0.35">
      <c r="D12" s="24"/>
      <c r="L12" s="23"/>
      <c r="M12" s="24"/>
    </row>
    <row r="13" spans="1:23" x14ac:dyDescent="0.35">
      <c r="D13" s="24"/>
      <c r="L13" s="23"/>
      <c r="M13" s="24"/>
    </row>
    <row r="14" spans="1:23" x14ac:dyDescent="0.35">
      <c r="D14" s="24"/>
      <c r="L14" s="23"/>
      <c r="M14" s="24"/>
    </row>
    <row r="15" spans="1:23" x14ac:dyDescent="0.35">
      <c r="D15" s="24"/>
      <c r="L15" s="23"/>
      <c r="M15" s="24"/>
    </row>
    <row r="16" spans="1:23" x14ac:dyDescent="0.35">
      <c r="D16" s="24"/>
      <c r="L16" s="23"/>
      <c r="M16" s="24"/>
    </row>
    <row r="17" spans="4:13" x14ac:dyDescent="0.35">
      <c r="D17" s="24"/>
      <c r="L17" s="23"/>
      <c r="M17" s="24"/>
    </row>
    <row r="18" spans="4:13" x14ac:dyDescent="0.35">
      <c r="D18" s="24"/>
      <c r="L18" s="23"/>
      <c r="M18" s="24"/>
    </row>
    <row r="19" spans="4:13" x14ac:dyDescent="0.35">
      <c r="D19" s="24"/>
      <c r="L19" s="23"/>
      <c r="M19" s="24"/>
    </row>
    <row r="20" spans="4:13" x14ac:dyDescent="0.35">
      <c r="D20" s="24"/>
      <c r="L20" s="23"/>
      <c r="M20" s="24"/>
    </row>
    <row r="21" spans="4:13" x14ac:dyDescent="0.35">
      <c r="D21" s="24"/>
      <c r="L21" s="23"/>
      <c r="M21" s="24"/>
    </row>
    <row r="22" spans="4:13" x14ac:dyDescent="0.35">
      <c r="D22" s="24"/>
      <c r="L22" s="23"/>
      <c r="M22" s="24"/>
    </row>
    <row r="23" spans="4:13" x14ac:dyDescent="0.35">
      <c r="D23" s="24"/>
      <c r="L23" s="23"/>
      <c r="M23" s="24"/>
    </row>
    <row r="24" spans="4:13" x14ac:dyDescent="0.35">
      <c r="D24" s="24"/>
      <c r="L24" s="23"/>
      <c r="M24" s="24"/>
    </row>
    <row r="25" spans="4:13" x14ac:dyDescent="0.35">
      <c r="D25" s="24"/>
      <c r="L25" s="23"/>
      <c r="M25" s="24"/>
    </row>
    <row r="26" spans="4:13" x14ac:dyDescent="0.35">
      <c r="D26" s="24"/>
      <c r="L26" s="23"/>
      <c r="M26" s="24"/>
    </row>
    <row r="27" spans="4:13" x14ac:dyDescent="0.35">
      <c r="D27" s="24"/>
      <c r="L27" s="23"/>
      <c r="M27" s="24"/>
    </row>
    <row r="28" spans="4:13" x14ac:dyDescent="0.35">
      <c r="D28" s="24"/>
      <c r="L28" s="23"/>
      <c r="M28" s="24"/>
    </row>
    <row r="29" spans="4:13" x14ac:dyDescent="0.35">
      <c r="D29" s="24"/>
      <c r="L29" s="23"/>
      <c r="M29" s="24"/>
    </row>
    <row r="30" spans="4:13" x14ac:dyDescent="0.35">
      <c r="D30" s="24"/>
      <c r="L30" s="23"/>
      <c r="M30" s="24"/>
    </row>
    <row r="31" spans="4:13" x14ac:dyDescent="0.35">
      <c r="D31" s="24"/>
      <c r="L31" s="23"/>
      <c r="M31" s="24"/>
    </row>
    <row r="32" spans="4:13" x14ac:dyDescent="0.35">
      <c r="D32" s="24"/>
      <c r="L32" s="23"/>
      <c r="M32" s="24"/>
    </row>
    <row r="33" spans="4:13" x14ac:dyDescent="0.35">
      <c r="D33" s="24"/>
      <c r="L33" s="23"/>
      <c r="M33" s="24"/>
    </row>
    <row r="34" spans="4:13" x14ac:dyDescent="0.35">
      <c r="D34" s="24"/>
      <c r="L34" s="23"/>
      <c r="M34" s="24"/>
    </row>
    <row r="35" spans="4:13" x14ac:dyDescent="0.35">
      <c r="D35" s="24"/>
      <c r="L35" s="23"/>
      <c r="M35" s="24"/>
    </row>
    <row r="36" spans="4:13" x14ac:dyDescent="0.35">
      <c r="D36" s="24"/>
      <c r="L36" s="23"/>
      <c r="M36" s="24"/>
    </row>
    <row r="37" spans="4:13" x14ac:dyDescent="0.35">
      <c r="D37" s="24"/>
      <c r="L37" s="23"/>
      <c r="M37" s="24"/>
    </row>
    <row r="38" spans="4:13" x14ac:dyDescent="0.35">
      <c r="D38" s="24"/>
      <c r="L38" s="23"/>
      <c r="M38" s="24"/>
    </row>
    <row r="39" spans="4:13" x14ac:dyDescent="0.35">
      <c r="D39" s="24"/>
      <c r="L39" s="23"/>
      <c r="M39" s="24"/>
    </row>
    <row r="40" spans="4:13" x14ac:dyDescent="0.35">
      <c r="D40" s="24"/>
      <c r="L40" s="23"/>
      <c r="M40" s="24"/>
    </row>
    <row r="41" spans="4:13" x14ac:dyDescent="0.35">
      <c r="D41" s="24"/>
      <c r="L41" s="23"/>
      <c r="M41" s="24"/>
    </row>
    <row r="42" spans="4:13" x14ac:dyDescent="0.35">
      <c r="D42" s="24"/>
      <c r="L42" s="23"/>
      <c r="M42" s="24"/>
    </row>
    <row r="43" spans="4:13" x14ac:dyDescent="0.35">
      <c r="D43" s="24"/>
      <c r="L43" s="23"/>
      <c r="M43" s="24"/>
    </row>
    <row r="44" spans="4:13" x14ac:dyDescent="0.35">
      <c r="D44" s="24"/>
      <c r="L44" s="23"/>
      <c r="M44" s="24"/>
    </row>
    <row r="45" spans="4:13" x14ac:dyDescent="0.35">
      <c r="D45" s="24"/>
      <c r="L45" s="23"/>
      <c r="M45" s="24"/>
    </row>
    <row r="46" spans="4:13" x14ac:dyDescent="0.35">
      <c r="D46" s="24"/>
      <c r="L46" s="23"/>
      <c r="M46" s="24"/>
    </row>
    <row r="47" spans="4:13" x14ac:dyDescent="0.35">
      <c r="D47" s="24"/>
      <c r="L47" s="23"/>
      <c r="M47" s="24"/>
    </row>
    <row r="48" spans="4:13" x14ac:dyDescent="0.35">
      <c r="D48" s="24"/>
      <c r="L48" s="23"/>
      <c r="M48" s="24"/>
    </row>
    <row r="49" spans="4:13" x14ac:dyDescent="0.35">
      <c r="D49" s="24"/>
      <c r="L49" s="23"/>
      <c r="M49" s="24"/>
    </row>
    <row r="50" spans="4:13" x14ac:dyDescent="0.35">
      <c r="D50" s="24"/>
      <c r="L50" s="23"/>
      <c r="M50" s="24"/>
    </row>
    <row r="51" spans="4:13" x14ac:dyDescent="0.35">
      <c r="D51" s="24"/>
      <c r="L51" s="23"/>
      <c r="M51" s="24"/>
    </row>
    <row r="52" spans="4:13" x14ac:dyDescent="0.35">
      <c r="D52" s="24"/>
      <c r="L52" s="23"/>
      <c r="M52" s="24"/>
    </row>
    <row r="53" spans="4:13" x14ac:dyDescent="0.35">
      <c r="D53" s="24"/>
      <c r="L53" s="23"/>
      <c r="M53" s="24"/>
    </row>
    <row r="54" spans="4:13" x14ac:dyDescent="0.35">
      <c r="D54" s="24"/>
      <c r="L54" s="23"/>
      <c r="M54" s="24"/>
    </row>
    <row r="55" spans="4:13" x14ac:dyDescent="0.35">
      <c r="D55" s="24"/>
      <c r="L55" s="23"/>
      <c r="M55" s="24"/>
    </row>
    <row r="56" spans="4:13" x14ac:dyDescent="0.35">
      <c r="D56" s="24"/>
      <c r="L56" s="23"/>
      <c r="M56" s="24"/>
    </row>
    <row r="57" spans="4:13" x14ac:dyDescent="0.35">
      <c r="D57" s="24"/>
      <c r="L57" s="23"/>
      <c r="M57" s="24"/>
    </row>
    <row r="58" spans="4:13" x14ac:dyDescent="0.35">
      <c r="D58" s="24"/>
      <c r="L58" s="23"/>
      <c r="M58" s="24"/>
    </row>
    <row r="59" spans="4:13" x14ac:dyDescent="0.35">
      <c r="D59" s="24"/>
      <c r="L59" s="23"/>
      <c r="M59" s="24"/>
    </row>
    <row r="60" spans="4:13" x14ac:dyDescent="0.35">
      <c r="D60" s="24"/>
      <c r="L60" s="23"/>
      <c r="M60" s="24"/>
    </row>
    <row r="61" spans="4:13" x14ac:dyDescent="0.35">
      <c r="D61" s="24"/>
      <c r="L61" s="23"/>
      <c r="M61" s="24"/>
    </row>
    <row r="62" spans="4:13" x14ac:dyDescent="0.35">
      <c r="D62" s="24"/>
      <c r="L62" s="23"/>
      <c r="M62" s="24"/>
    </row>
    <row r="63" spans="4:13" x14ac:dyDescent="0.35">
      <c r="D63" s="24"/>
      <c r="L63" s="23"/>
      <c r="M63" s="24"/>
    </row>
    <row r="64" spans="4:13" x14ac:dyDescent="0.35">
      <c r="D64" s="24"/>
      <c r="L64" s="23"/>
      <c r="M64" s="24"/>
    </row>
    <row r="65" spans="4:13" x14ac:dyDescent="0.35">
      <c r="D65" s="24"/>
      <c r="L65" s="23"/>
      <c r="M65" s="24"/>
    </row>
    <row r="66" spans="4:13" x14ac:dyDescent="0.35">
      <c r="D66" s="24"/>
      <c r="L66" s="23"/>
      <c r="M66" s="24"/>
    </row>
    <row r="67" spans="4:13" x14ac:dyDescent="0.35">
      <c r="D67" s="24"/>
      <c r="L67" s="23"/>
      <c r="M67" s="24"/>
    </row>
    <row r="68" spans="4:13" x14ac:dyDescent="0.35">
      <c r="D68" s="24"/>
      <c r="L68" s="23"/>
      <c r="M68" s="24"/>
    </row>
    <row r="69" spans="4:13" x14ac:dyDescent="0.35">
      <c r="D69" s="24"/>
      <c r="L69" s="23"/>
      <c r="M69" s="24"/>
    </row>
    <row r="70" spans="4:13" x14ac:dyDescent="0.35">
      <c r="D70" s="24"/>
      <c r="L70" s="23"/>
      <c r="M70" s="24"/>
    </row>
    <row r="71" spans="4:13" x14ac:dyDescent="0.35">
      <c r="D71" s="24"/>
      <c r="L71" s="23"/>
      <c r="M71" s="24"/>
    </row>
    <row r="72" spans="4:13" x14ac:dyDescent="0.35">
      <c r="D72" s="24"/>
      <c r="L72" s="23"/>
      <c r="M72" s="24"/>
    </row>
    <row r="73" spans="4:13" x14ac:dyDescent="0.35">
      <c r="D73" s="24"/>
      <c r="L73" s="23"/>
      <c r="M73" s="24"/>
    </row>
    <row r="74" spans="4:13" x14ac:dyDescent="0.35">
      <c r="D74" s="24"/>
      <c r="L74" s="23"/>
      <c r="M74" s="24"/>
    </row>
    <row r="75" spans="4:13" x14ac:dyDescent="0.35">
      <c r="D75" s="24"/>
      <c r="L75" s="23"/>
      <c r="M75" s="24"/>
    </row>
    <row r="76" spans="4:13" x14ac:dyDescent="0.35">
      <c r="D76" s="24"/>
      <c r="L76" s="23"/>
      <c r="M76" s="24"/>
    </row>
    <row r="77" spans="4:13" x14ac:dyDescent="0.35">
      <c r="D77" s="24"/>
      <c r="L77" s="23"/>
      <c r="M77" s="24"/>
    </row>
    <row r="78" spans="4:13" x14ac:dyDescent="0.35">
      <c r="D78" s="24"/>
      <c r="L78" s="23"/>
      <c r="M78" s="24"/>
    </row>
    <row r="79" spans="4:13" x14ac:dyDescent="0.35">
      <c r="D79" s="24"/>
      <c r="L79" s="23"/>
      <c r="M79" s="24"/>
    </row>
    <row r="80" spans="4:13" x14ac:dyDescent="0.35">
      <c r="D80" s="24"/>
      <c r="L80" s="23"/>
      <c r="M80" s="24"/>
    </row>
    <row r="81" spans="4:13" x14ac:dyDescent="0.35">
      <c r="D81" s="24"/>
      <c r="L81" s="23"/>
      <c r="M81" s="24"/>
    </row>
    <row r="82" spans="4:13" x14ac:dyDescent="0.35">
      <c r="D82" s="24"/>
      <c r="L82" s="23"/>
      <c r="M82" s="24"/>
    </row>
    <row r="83" spans="4:13" x14ac:dyDescent="0.35">
      <c r="D83" s="24"/>
      <c r="L83" s="23"/>
      <c r="M83" s="24"/>
    </row>
    <row r="84" spans="4:13" x14ac:dyDescent="0.35">
      <c r="D84" s="24"/>
      <c r="L84" s="23"/>
      <c r="M84" s="24"/>
    </row>
    <row r="85" spans="4:13" x14ac:dyDescent="0.35">
      <c r="D85" s="24"/>
      <c r="L85" s="23"/>
      <c r="M85" s="24"/>
    </row>
    <row r="86" spans="4:13" x14ac:dyDescent="0.35">
      <c r="D86" s="24"/>
      <c r="L86" s="23"/>
      <c r="M86" s="24"/>
    </row>
    <row r="87" spans="4:13" x14ac:dyDescent="0.35">
      <c r="D87" s="24"/>
      <c r="L87" s="23"/>
      <c r="M87" s="24"/>
    </row>
    <row r="88" spans="4:13" x14ac:dyDescent="0.35">
      <c r="D88" s="24"/>
      <c r="L88" s="23"/>
      <c r="M88" s="24"/>
    </row>
    <row r="89" spans="4:13" x14ac:dyDescent="0.35">
      <c r="D89" s="24"/>
      <c r="L89" s="23"/>
      <c r="M89" s="24"/>
    </row>
    <row r="90" spans="4:13" x14ac:dyDescent="0.35">
      <c r="D90" s="24"/>
      <c r="L90" s="23"/>
      <c r="M90" s="24"/>
    </row>
    <row r="91" spans="4:13" x14ac:dyDescent="0.35">
      <c r="D91" s="24"/>
      <c r="L91" s="23"/>
      <c r="M91" s="24"/>
    </row>
    <row r="92" spans="4:13" x14ac:dyDescent="0.35">
      <c r="D92" s="24"/>
      <c r="L92" s="23"/>
      <c r="M92" s="24"/>
    </row>
    <row r="93" spans="4:13" x14ac:dyDescent="0.35">
      <c r="D93" s="24"/>
      <c r="L93" s="23"/>
      <c r="M93" s="24"/>
    </row>
    <row r="94" spans="4:13" x14ac:dyDescent="0.35">
      <c r="D94" s="24"/>
      <c r="L94" s="23"/>
      <c r="M94" s="24"/>
    </row>
    <row r="95" spans="4:13" x14ac:dyDescent="0.35">
      <c r="D95" s="24"/>
      <c r="L95" s="23"/>
      <c r="M95" s="24"/>
    </row>
    <row r="96" spans="4:13" x14ac:dyDescent="0.35">
      <c r="D96" s="24"/>
      <c r="L96" s="23"/>
      <c r="M96" s="24"/>
    </row>
    <row r="97" spans="4:13" x14ac:dyDescent="0.35">
      <c r="D97" s="24"/>
      <c r="L97" s="23"/>
      <c r="M97" s="24"/>
    </row>
    <row r="98" spans="4:13" x14ac:dyDescent="0.35">
      <c r="D98" s="24"/>
      <c r="L98" s="23"/>
      <c r="M98" s="24"/>
    </row>
    <row r="99" spans="4:13" x14ac:dyDescent="0.35">
      <c r="D99" s="24"/>
      <c r="L99" s="23"/>
      <c r="M99" s="24"/>
    </row>
    <row r="100" spans="4:13" x14ac:dyDescent="0.35">
      <c r="D100" s="24"/>
      <c r="L100" s="23"/>
      <c r="M100" s="24"/>
    </row>
  </sheetData>
  <sheetProtection algorithmName="SHA-512" hashValue="jEwRvmaFYds//8hbuw5Kjw5jx6uoek64mverlin2h4nKU/1jzyby0rLZusYQB0E2dNkW1h27GvbDWJG+xgSpqA==" saltValue="eW0zgqaKz8oSsssYwM5uVA==" spinCount="100000" sheet="1" objects="1" scenarios="1"/>
  <mergeCells count="2">
    <mergeCell ref="B1:G1"/>
    <mergeCell ref="H1:W1"/>
  </mergeCells>
  <conditionalFormatting sqref="L3:L100">
    <cfRule type="cellIs" priority="1" stopIfTrue="1" operator="equal">
      <formula>0</formula>
    </cfRule>
    <cfRule type="cellIs" dxfId="0" priority="2" stopIfTrue="1" operator="notBetween">
      <formula>0.58</formula>
      <formula>1.1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8163A3-8E9F-43DA-B40F-C3C5008FF502}">
          <x14:formula1>
            <xm:f>'Dropdown values'!$F$3:$F$5</xm:f>
          </x14:formula1>
          <xm:sqref>G3:G1048576</xm:sqref>
        </x14:dataValidation>
        <x14:dataValidation type="list" allowBlank="1" showInputMessage="1" showErrorMessage="1" xr:uid="{38231C76-A94B-4A08-AA2F-4323FEBD8B58}">
          <x14:formula1>
            <xm:f>'Dropdown values'!$F$7:$F$8</xm:f>
          </x14:formula1>
          <xm:sqref>H3:H1048576</xm:sqref>
        </x14:dataValidation>
        <x14:dataValidation type="list" allowBlank="1" showInputMessage="1" showErrorMessage="1" xr:uid="{460A14F3-D093-4CD1-8FDA-0E3D1A43C605}">
          <x14:formula1>
            <xm:f>'Dropdown values'!$F$10:$F$13</xm:f>
          </x14:formula1>
          <xm:sqref>J3:J1048576</xm:sqref>
        </x14:dataValidation>
        <x14:dataValidation type="list" allowBlank="1" showInputMessage="1" showErrorMessage="1" xr:uid="{98DDBED5-B9A1-419D-9A5D-FE1D6D3C4D39}">
          <x14:formula1>
            <xm:f>'Dropdown values'!$F$18:$F$19</xm:f>
          </x14:formula1>
          <xm:sqref>P3:P1048576</xm:sqref>
        </x14:dataValidation>
        <x14:dataValidation type="list" allowBlank="1" showInputMessage="1" showErrorMessage="1" xr:uid="{64E8BD55-4379-4CAF-A6C8-AB50BD450664}">
          <x14:formula1>
            <xm:f>'Dropdown values'!$F$15:$F$16</xm:f>
          </x14:formula1>
          <xm:sqref>N3:N100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C350B-335A-40E9-A536-35AE7126ABB6}">
  <sheetPr codeName="Sheet4"/>
  <dimension ref="A1:T2"/>
  <sheetViews>
    <sheetView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10" sqref="E10"/>
    </sheetView>
  </sheetViews>
  <sheetFormatPr defaultRowHeight="14.5" x14ac:dyDescent="0.35"/>
  <cols>
    <col min="1" max="1" width="6.6328125" style="16" customWidth="1"/>
    <col min="2" max="2" width="12.81640625" style="16" bestFit="1" customWidth="1"/>
    <col min="3" max="3" width="8.7265625" style="16"/>
    <col min="4" max="4" width="21.26953125" style="16" bestFit="1" customWidth="1"/>
    <col min="5" max="5" width="15.453125" style="16" bestFit="1" customWidth="1"/>
    <col min="6" max="6" width="11.26953125" style="16" bestFit="1" customWidth="1"/>
    <col min="7" max="7" width="13.54296875" style="16" bestFit="1" customWidth="1"/>
    <col min="8" max="8" width="18.90625" style="16" bestFit="1" customWidth="1"/>
    <col min="9" max="9" width="17.54296875" style="16" bestFit="1" customWidth="1"/>
    <col min="10" max="10" width="21.26953125" style="16" bestFit="1" customWidth="1"/>
    <col min="11" max="11" width="15.26953125" style="16" bestFit="1" customWidth="1"/>
    <col min="12" max="12" width="22.81640625" style="16" bestFit="1" customWidth="1"/>
    <col min="13" max="13" width="17.81640625" style="16" bestFit="1" customWidth="1"/>
    <col min="14" max="14" width="23" style="16" bestFit="1" customWidth="1"/>
    <col min="15" max="15" width="23.453125" style="16" bestFit="1" customWidth="1"/>
    <col min="16" max="16" width="16" style="16" bestFit="1" customWidth="1"/>
    <col min="17" max="17" width="26.54296875" style="16" bestFit="1" customWidth="1"/>
    <col min="18" max="18" width="27" style="16" bestFit="1" customWidth="1"/>
    <col min="19" max="19" width="26.7265625" style="16" bestFit="1" customWidth="1"/>
    <col min="20" max="20" width="17.453125" style="16" bestFit="1" customWidth="1"/>
    <col min="21" max="16384" width="8.7265625" style="15"/>
  </cols>
  <sheetData>
    <row r="1" spans="1:20" s="5" customFormat="1" x14ac:dyDescent="0.35">
      <c r="A1" s="17"/>
      <c r="B1" s="31" t="s">
        <v>146</v>
      </c>
      <c r="C1" s="31"/>
      <c r="D1" s="31"/>
      <c r="E1" s="31"/>
      <c r="F1" s="31"/>
      <c r="G1" s="31"/>
      <c r="H1" s="31"/>
      <c r="I1" s="31"/>
      <c r="J1" s="31"/>
      <c r="K1" s="31" t="s">
        <v>41</v>
      </c>
      <c r="L1" s="31"/>
      <c r="M1" s="31"/>
      <c r="N1" s="31"/>
      <c r="O1" s="31"/>
      <c r="P1" s="31"/>
      <c r="Q1" s="31"/>
      <c r="R1" s="31"/>
      <c r="S1" s="31"/>
      <c r="T1" s="31"/>
    </row>
    <row r="2" spans="1:20" s="5" customFormat="1" x14ac:dyDescent="0.35">
      <c r="A2" s="17" t="s">
        <v>0</v>
      </c>
      <c r="B2" s="17" t="s">
        <v>140</v>
      </c>
      <c r="C2" s="17" t="s">
        <v>141</v>
      </c>
      <c r="D2" s="17" t="s">
        <v>142</v>
      </c>
      <c r="E2" s="17" t="s">
        <v>143</v>
      </c>
      <c r="F2" s="17" t="s">
        <v>4</v>
      </c>
      <c r="G2" s="17" t="s">
        <v>6</v>
      </c>
      <c r="H2" s="17" t="s">
        <v>144</v>
      </c>
      <c r="I2" s="17" t="s">
        <v>145</v>
      </c>
      <c r="J2" s="17" t="s">
        <v>49</v>
      </c>
      <c r="K2" s="17" t="s">
        <v>638</v>
      </c>
      <c r="L2" s="17" t="s">
        <v>165</v>
      </c>
      <c r="M2" s="17" t="s">
        <v>13</v>
      </c>
      <c r="N2" s="17" t="s">
        <v>147</v>
      </c>
      <c r="O2" s="17" t="s">
        <v>148</v>
      </c>
      <c r="P2" s="17" t="s">
        <v>149</v>
      </c>
      <c r="Q2" s="17" t="s">
        <v>150</v>
      </c>
      <c r="R2" s="17" t="s">
        <v>151</v>
      </c>
      <c r="S2" s="17" t="s">
        <v>152</v>
      </c>
      <c r="T2" s="17" t="s">
        <v>153</v>
      </c>
    </row>
  </sheetData>
  <sheetProtection algorithmName="SHA-512" hashValue="sLfk+OQf5NwhjJ3EbYEcwkx2r9DXNDw2uG5gPIkgRf8YocNVt5iHR1upKRnjbZTJyrXkx+5LyC8Ovzy2u7qPqQ==" saltValue="w0W6E9SbSBdiq4+KcLLHvw==" spinCount="100000" sheet="1" objects="1" scenarios="1"/>
  <mergeCells count="2">
    <mergeCell ref="B1:J1"/>
    <mergeCell ref="K1:T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4594502-C3EF-498F-B88A-0BC6DA512074}">
          <x14:formula1>
            <xm:f>'Dropdown values'!$K$3:$K$6</xm:f>
          </x14:formula1>
          <xm:sqref>H3:H1048576</xm:sqref>
        </x14:dataValidation>
        <x14:dataValidation type="list" allowBlank="1" showInputMessage="1" showErrorMessage="1" xr:uid="{0A6D4C30-C6F8-4CFE-A3FB-D5C4FF20D684}">
          <x14:formula1>
            <xm:f>'Dropdown values'!$K$12:$K$15</xm:f>
          </x14:formula1>
          <xm:sqref>M3:M1048576</xm:sqref>
        </x14:dataValidation>
        <x14:dataValidation type="list" allowBlank="1" showInputMessage="1" showErrorMessage="1" xr:uid="{7D3B3BF6-3BE2-409B-AB1E-A578F7F3D039}">
          <x14:formula1>
            <xm:f>'Dropdown values'!$K$17:$K$18</xm:f>
          </x14:formula1>
          <xm:sqref>P3:P1048576</xm:sqref>
        </x14:dataValidation>
        <x14:dataValidation type="list" allowBlank="1" showInputMessage="1" showErrorMessage="1" xr:uid="{2C609B8D-E452-49D3-A30D-E1BBD4433B4A}">
          <x14:formula1>
            <xm:f>'Dropdown values'!$K$8:$K$10</xm:f>
          </x14:formula1>
          <xm:sqref>K3:K1048576</xm:sqref>
        </x14:dataValidation>
        <x14:dataValidation type="list" allowBlank="1" showInputMessage="1" showErrorMessage="1" xr:uid="{9E72F850-7C67-4DAF-82EA-1B11AFEF5C83}">
          <x14:formula1>
            <xm:f>'Dropdown values'!$B$67:$B$299</xm:f>
          </x14:formula1>
          <xm:sqref>J3:J4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88CCC-A488-422A-BFD5-74ABA1113334}">
  <sheetPr codeName="Sheet5"/>
  <dimension ref="A1:L328"/>
  <sheetViews>
    <sheetView topLeftCell="A246" zoomScale="70" zoomScaleNormal="70" workbookViewId="0">
      <selection activeCell="B320" sqref="B320"/>
    </sheetView>
  </sheetViews>
  <sheetFormatPr defaultRowHeight="14.5" x14ac:dyDescent="0.35"/>
  <cols>
    <col min="1" max="1" width="31.1796875" style="5" bestFit="1" customWidth="1"/>
    <col min="2" max="2" width="24.08984375" style="5" customWidth="1"/>
    <col min="3" max="3" width="19.08984375" style="5" customWidth="1"/>
    <col min="4" max="4" width="8.7265625" style="5"/>
    <col min="5" max="5" width="28.1796875" style="5" bestFit="1" customWidth="1"/>
    <col min="6" max="6" width="22.6328125" style="5" customWidth="1"/>
    <col min="7" max="7" width="39.81640625" style="5" bestFit="1" customWidth="1"/>
    <col min="8" max="9" width="8.7265625" style="5"/>
    <col min="10" max="10" width="18.1796875" style="5" bestFit="1" customWidth="1"/>
    <col min="11" max="11" width="61" style="5" customWidth="1"/>
    <col min="12" max="12" width="27.08984375" style="5" bestFit="1" customWidth="1"/>
    <col min="13" max="16384" width="8.7265625" style="5"/>
  </cols>
  <sheetData>
    <row r="1" spans="1:12" x14ac:dyDescent="0.35">
      <c r="A1" s="4" t="s">
        <v>70</v>
      </c>
      <c r="E1" s="4" t="s">
        <v>132</v>
      </c>
      <c r="J1" s="4" t="s">
        <v>154</v>
      </c>
    </row>
    <row r="3" spans="1:12" ht="29" x14ac:dyDescent="0.35">
      <c r="A3" s="5" t="s">
        <v>7</v>
      </c>
      <c r="B3" s="6" t="s">
        <v>71</v>
      </c>
      <c r="C3" s="7" t="s">
        <v>650</v>
      </c>
      <c r="E3" s="5" t="s">
        <v>119</v>
      </c>
      <c r="F3" s="8" t="s">
        <v>133</v>
      </c>
      <c r="G3" s="7" t="s">
        <v>650</v>
      </c>
      <c r="J3" s="5" t="s">
        <v>144</v>
      </c>
      <c r="K3" s="9" t="s">
        <v>156</v>
      </c>
      <c r="L3" s="10" t="s">
        <v>651</v>
      </c>
    </row>
    <row r="4" spans="1:12" ht="29" x14ac:dyDescent="0.35">
      <c r="B4" s="6" t="s">
        <v>639</v>
      </c>
      <c r="C4" s="7" t="s">
        <v>650</v>
      </c>
      <c r="F4" s="9" t="s">
        <v>134</v>
      </c>
      <c r="G4" s="10" t="s">
        <v>651</v>
      </c>
      <c r="K4" s="9" t="s">
        <v>157</v>
      </c>
      <c r="L4" s="10" t="s">
        <v>651</v>
      </c>
    </row>
    <row r="5" spans="1:12" ht="29" x14ac:dyDescent="0.35">
      <c r="B5" s="6" t="s">
        <v>73</v>
      </c>
      <c r="C5" s="7" t="s">
        <v>650</v>
      </c>
      <c r="F5" s="9" t="s">
        <v>135</v>
      </c>
      <c r="G5" s="10" t="s">
        <v>651</v>
      </c>
      <c r="K5" s="9" t="s">
        <v>158</v>
      </c>
      <c r="L5" s="10" t="s">
        <v>651</v>
      </c>
    </row>
    <row r="6" spans="1:12" ht="29" x14ac:dyDescent="0.35">
      <c r="B6" s="6" t="s">
        <v>642</v>
      </c>
      <c r="C6" s="7" t="s">
        <v>650</v>
      </c>
      <c r="K6" s="9" t="s">
        <v>155</v>
      </c>
      <c r="L6" s="10" t="s">
        <v>651</v>
      </c>
    </row>
    <row r="7" spans="1:12" ht="29" x14ac:dyDescent="0.35">
      <c r="B7" s="8" t="s">
        <v>72</v>
      </c>
      <c r="C7" s="7" t="s">
        <v>650</v>
      </c>
      <c r="E7" s="5" t="s">
        <v>12</v>
      </c>
      <c r="F7" s="8" t="s">
        <v>645</v>
      </c>
      <c r="G7" s="7" t="s">
        <v>650</v>
      </c>
    </row>
    <row r="8" spans="1:12" ht="14.5" customHeight="1" x14ac:dyDescent="0.35">
      <c r="B8" s="8" t="s">
        <v>643</v>
      </c>
      <c r="C8" s="7" t="s">
        <v>650</v>
      </c>
      <c r="F8" s="9" t="s">
        <v>88</v>
      </c>
      <c r="G8" s="10" t="s">
        <v>651</v>
      </c>
      <c r="J8" s="5" t="s">
        <v>159</v>
      </c>
      <c r="K8" s="9" t="s">
        <v>160</v>
      </c>
      <c r="L8" s="10" t="s">
        <v>651</v>
      </c>
    </row>
    <row r="9" spans="1:12" ht="29" x14ac:dyDescent="0.35">
      <c r="K9" s="9" t="s">
        <v>646</v>
      </c>
      <c r="L9" s="10" t="s">
        <v>651</v>
      </c>
    </row>
    <row r="10" spans="1:12" ht="29" x14ac:dyDescent="0.35">
      <c r="A10" s="5" t="s">
        <v>8</v>
      </c>
      <c r="B10" s="5" t="s">
        <v>74</v>
      </c>
      <c r="E10" s="5" t="s">
        <v>13</v>
      </c>
      <c r="F10" s="5" t="s">
        <v>82</v>
      </c>
      <c r="K10" s="9" t="s">
        <v>88</v>
      </c>
      <c r="L10" s="10" t="s">
        <v>651</v>
      </c>
    </row>
    <row r="11" spans="1:12" x14ac:dyDescent="0.35">
      <c r="B11" s="5" t="s">
        <v>75</v>
      </c>
      <c r="F11" s="5" t="s">
        <v>83</v>
      </c>
    </row>
    <row r="12" spans="1:12" x14ac:dyDescent="0.35">
      <c r="B12" s="5" t="s">
        <v>76</v>
      </c>
      <c r="F12" s="5" t="s">
        <v>84</v>
      </c>
      <c r="J12" s="5" t="s">
        <v>13</v>
      </c>
      <c r="K12" s="5" t="s">
        <v>82</v>
      </c>
    </row>
    <row r="13" spans="1:12" x14ac:dyDescent="0.35">
      <c r="F13" s="5" t="s">
        <v>85</v>
      </c>
      <c r="K13" s="5" t="s">
        <v>83</v>
      </c>
    </row>
    <row r="14" spans="1:12" x14ac:dyDescent="0.35">
      <c r="A14" s="5" t="s">
        <v>9</v>
      </c>
      <c r="B14" s="5" t="s">
        <v>77</v>
      </c>
      <c r="K14" s="5" t="s">
        <v>84</v>
      </c>
    </row>
    <row r="15" spans="1:12" x14ac:dyDescent="0.35">
      <c r="B15" s="5" t="s">
        <v>78</v>
      </c>
      <c r="E15" s="5" t="s">
        <v>124</v>
      </c>
      <c r="F15" s="5" t="s">
        <v>136</v>
      </c>
      <c r="K15" s="5" t="s">
        <v>85</v>
      </c>
    </row>
    <row r="16" spans="1:12" x14ac:dyDescent="0.35">
      <c r="F16" s="5" t="s">
        <v>137</v>
      </c>
    </row>
    <row r="17" spans="1:11" x14ac:dyDescent="0.35">
      <c r="A17" s="5" t="s">
        <v>10</v>
      </c>
      <c r="B17" s="5" t="s">
        <v>79</v>
      </c>
      <c r="J17" s="5" t="s">
        <v>149</v>
      </c>
      <c r="K17" s="5" t="s">
        <v>161</v>
      </c>
    </row>
    <row r="18" spans="1:11" x14ac:dyDescent="0.35">
      <c r="B18" s="5" t="s">
        <v>80</v>
      </c>
      <c r="E18" s="5" t="s">
        <v>126</v>
      </c>
      <c r="F18" s="5" t="s">
        <v>138</v>
      </c>
      <c r="K18" s="5" t="s">
        <v>162</v>
      </c>
    </row>
    <row r="19" spans="1:11" x14ac:dyDescent="0.35">
      <c r="F19" s="5" t="s">
        <v>139</v>
      </c>
    </row>
    <row r="20" spans="1:11" ht="14.5" customHeight="1" x14ac:dyDescent="0.35">
      <c r="A20" s="5" t="s">
        <v>12</v>
      </c>
      <c r="B20" s="9" t="s">
        <v>649</v>
      </c>
      <c r="C20" s="11" t="s">
        <v>651</v>
      </c>
    </row>
    <row r="21" spans="1:11" x14ac:dyDescent="0.35">
      <c r="B21" s="9" t="s">
        <v>88</v>
      </c>
      <c r="C21" s="11" t="s">
        <v>651</v>
      </c>
    </row>
    <row r="23" spans="1:11" x14ac:dyDescent="0.35">
      <c r="A23" s="5" t="s">
        <v>81</v>
      </c>
      <c r="B23" s="5" t="s">
        <v>82</v>
      </c>
    </row>
    <row r="24" spans="1:11" x14ac:dyDescent="0.35">
      <c r="B24" s="5" t="s">
        <v>83</v>
      </c>
    </row>
    <row r="25" spans="1:11" x14ac:dyDescent="0.35">
      <c r="B25" s="5" t="s">
        <v>84</v>
      </c>
    </row>
    <row r="26" spans="1:11" x14ac:dyDescent="0.35">
      <c r="B26" s="5" t="s">
        <v>85</v>
      </c>
    </row>
    <row r="28" spans="1:11" x14ac:dyDescent="0.35">
      <c r="A28" s="5" t="s">
        <v>29</v>
      </c>
      <c r="B28" s="5" t="s">
        <v>111</v>
      </c>
    </row>
    <row r="29" spans="1:11" x14ac:dyDescent="0.35">
      <c r="B29" s="5" t="s">
        <v>112</v>
      </c>
    </row>
    <row r="30" spans="1:11" x14ac:dyDescent="0.35">
      <c r="B30" s="5" t="s">
        <v>88</v>
      </c>
    </row>
    <row r="32" spans="1:11" x14ac:dyDescent="0.35">
      <c r="A32" s="5" t="s">
        <v>34</v>
      </c>
      <c r="B32" s="5" t="s">
        <v>86</v>
      </c>
    </row>
    <row r="33" spans="1:2" x14ac:dyDescent="0.35">
      <c r="B33" s="5" t="s">
        <v>87</v>
      </c>
    </row>
    <row r="34" spans="1:2" x14ac:dyDescent="0.35">
      <c r="B34" s="5" t="s">
        <v>88</v>
      </c>
    </row>
    <row r="36" spans="1:2" x14ac:dyDescent="0.35">
      <c r="A36" s="5" t="s">
        <v>89</v>
      </c>
      <c r="B36" s="12">
        <v>1</v>
      </c>
    </row>
    <row r="37" spans="1:2" x14ac:dyDescent="0.35">
      <c r="B37" s="13">
        <v>2</v>
      </c>
    </row>
    <row r="38" spans="1:2" x14ac:dyDescent="0.35">
      <c r="B38" s="13">
        <v>3</v>
      </c>
    </row>
    <row r="39" spans="1:2" x14ac:dyDescent="0.35">
      <c r="B39" s="13">
        <v>4</v>
      </c>
    </row>
    <row r="41" spans="1:2" x14ac:dyDescent="0.35">
      <c r="A41" s="5" t="s">
        <v>37</v>
      </c>
      <c r="B41" s="5" t="s">
        <v>90</v>
      </c>
    </row>
    <row r="42" spans="1:2" x14ac:dyDescent="0.35">
      <c r="B42" s="5" t="s">
        <v>91</v>
      </c>
    </row>
    <row r="44" spans="1:2" x14ac:dyDescent="0.35">
      <c r="A44" s="5" t="s">
        <v>38</v>
      </c>
      <c r="B44" s="5" t="s">
        <v>92</v>
      </c>
    </row>
    <row r="45" spans="1:2" x14ac:dyDescent="0.35">
      <c r="B45" s="5" t="s">
        <v>93</v>
      </c>
    </row>
    <row r="47" spans="1:2" x14ac:dyDescent="0.35">
      <c r="A47" s="5" t="s">
        <v>100</v>
      </c>
      <c r="B47" s="5" t="s">
        <v>94</v>
      </c>
    </row>
    <row r="48" spans="1:2" x14ac:dyDescent="0.35">
      <c r="B48" s="5" t="s">
        <v>95</v>
      </c>
    </row>
    <row r="49" spans="1:2" x14ac:dyDescent="0.35">
      <c r="B49" s="5" t="s">
        <v>96</v>
      </c>
    </row>
    <row r="50" spans="1:2" x14ac:dyDescent="0.35">
      <c r="B50" s="5" t="s">
        <v>97</v>
      </c>
    </row>
    <row r="51" spans="1:2" x14ac:dyDescent="0.35">
      <c r="B51" s="5" t="s">
        <v>98</v>
      </c>
    </row>
    <row r="52" spans="1:2" x14ac:dyDescent="0.35">
      <c r="B52" s="5" t="s">
        <v>99</v>
      </c>
    </row>
    <row r="53" spans="1:2" x14ac:dyDescent="0.35">
      <c r="B53" s="5" t="s">
        <v>88</v>
      </c>
    </row>
    <row r="56" spans="1:2" x14ac:dyDescent="0.35">
      <c r="A56" s="5" t="s">
        <v>104</v>
      </c>
      <c r="B56" s="5" t="s">
        <v>105</v>
      </c>
    </row>
    <row r="57" spans="1:2" x14ac:dyDescent="0.35">
      <c r="B57" s="5" t="s">
        <v>106</v>
      </c>
    </row>
    <row r="58" spans="1:2" x14ac:dyDescent="0.35">
      <c r="B58" s="5" t="s">
        <v>107</v>
      </c>
    </row>
    <row r="59" spans="1:2" x14ac:dyDescent="0.35">
      <c r="B59" s="5" t="s">
        <v>63</v>
      </c>
    </row>
    <row r="60" spans="1:2" x14ac:dyDescent="0.35">
      <c r="B60" s="5" t="s">
        <v>88</v>
      </c>
    </row>
    <row r="62" spans="1:2" x14ac:dyDescent="0.35">
      <c r="A62" s="5" t="s">
        <v>108</v>
      </c>
      <c r="B62" s="5" t="s">
        <v>109</v>
      </c>
    </row>
    <row r="63" spans="1:2" x14ac:dyDescent="0.35">
      <c r="B63" s="5" t="s">
        <v>110</v>
      </c>
    </row>
    <row r="67" spans="1:5" x14ac:dyDescent="0.35">
      <c r="A67" s="5" t="s">
        <v>166</v>
      </c>
      <c r="B67" s="5" t="s">
        <v>209</v>
      </c>
      <c r="D67" s="5" t="s">
        <v>626</v>
      </c>
      <c r="E67" s="5" t="s">
        <v>96</v>
      </c>
    </row>
    <row r="68" spans="1:5" x14ac:dyDescent="0.35">
      <c r="B68" s="5" t="s">
        <v>396</v>
      </c>
      <c r="E68" s="5" t="s">
        <v>97</v>
      </c>
    </row>
    <row r="69" spans="1:5" x14ac:dyDescent="0.35">
      <c r="B69" s="5" t="s">
        <v>271</v>
      </c>
      <c r="E69" s="5" t="s">
        <v>98</v>
      </c>
    </row>
    <row r="70" spans="1:5" x14ac:dyDescent="0.35">
      <c r="B70" s="5" t="s">
        <v>397</v>
      </c>
      <c r="E70" s="5" t="s">
        <v>99</v>
      </c>
    </row>
    <row r="71" spans="1:5" x14ac:dyDescent="0.35">
      <c r="B71" s="5" t="s">
        <v>368</v>
      </c>
      <c r="E71" s="5" t="s">
        <v>101</v>
      </c>
    </row>
    <row r="72" spans="1:5" x14ac:dyDescent="0.35">
      <c r="B72" s="5" t="s">
        <v>114</v>
      </c>
      <c r="E72" s="5" t="s">
        <v>102</v>
      </c>
    </row>
    <row r="73" spans="1:5" x14ac:dyDescent="0.35">
      <c r="B73" s="5" t="s">
        <v>269</v>
      </c>
      <c r="E73" s="5" t="s">
        <v>103</v>
      </c>
    </row>
    <row r="74" spans="1:5" x14ac:dyDescent="0.35">
      <c r="B74" s="5" t="s">
        <v>240</v>
      </c>
      <c r="E74" s="5" t="s">
        <v>498</v>
      </c>
    </row>
    <row r="75" spans="1:5" x14ac:dyDescent="0.35">
      <c r="B75" s="14" t="s">
        <v>167</v>
      </c>
      <c r="E75" s="5" t="s">
        <v>499</v>
      </c>
    </row>
    <row r="76" spans="1:5" x14ac:dyDescent="0.35">
      <c r="B76" s="14" t="s">
        <v>168</v>
      </c>
      <c r="E76" s="5" t="s">
        <v>484</v>
      </c>
    </row>
    <row r="77" spans="1:5" x14ac:dyDescent="0.35">
      <c r="B77" s="14" t="s">
        <v>169</v>
      </c>
      <c r="E77" s="5" t="s">
        <v>428</v>
      </c>
    </row>
    <row r="78" spans="1:5" x14ac:dyDescent="0.35">
      <c r="B78" s="14" t="s">
        <v>170</v>
      </c>
      <c r="E78" s="5" t="s">
        <v>500</v>
      </c>
    </row>
    <row r="79" spans="1:5" x14ac:dyDescent="0.35">
      <c r="B79" s="14" t="s">
        <v>171</v>
      </c>
      <c r="E79" s="5" t="s">
        <v>424</v>
      </c>
    </row>
    <row r="80" spans="1:5" x14ac:dyDescent="0.35">
      <c r="B80" s="14" t="s">
        <v>172</v>
      </c>
      <c r="E80" s="5" t="s">
        <v>501</v>
      </c>
    </row>
    <row r="81" spans="2:5" x14ac:dyDescent="0.35">
      <c r="B81" s="14" t="s">
        <v>173</v>
      </c>
      <c r="E81" s="5" t="s">
        <v>502</v>
      </c>
    </row>
    <row r="82" spans="2:5" x14ac:dyDescent="0.35">
      <c r="B82" s="14" t="s">
        <v>174</v>
      </c>
      <c r="E82" s="5" t="s">
        <v>469</v>
      </c>
    </row>
    <row r="83" spans="2:5" x14ac:dyDescent="0.35">
      <c r="B83" s="14" t="s">
        <v>175</v>
      </c>
      <c r="E83" s="5" t="s">
        <v>479</v>
      </c>
    </row>
    <row r="84" spans="2:5" x14ac:dyDescent="0.35">
      <c r="B84" s="14" t="s">
        <v>176</v>
      </c>
      <c r="E84" s="5" t="s">
        <v>432</v>
      </c>
    </row>
    <row r="85" spans="2:5" x14ac:dyDescent="0.35">
      <c r="B85" s="14" t="s">
        <v>177</v>
      </c>
      <c r="E85" s="5" t="s">
        <v>503</v>
      </c>
    </row>
    <row r="86" spans="2:5" x14ac:dyDescent="0.35">
      <c r="B86" s="14" t="s">
        <v>178</v>
      </c>
      <c r="E86" s="5" t="s">
        <v>448</v>
      </c>
    </row>
    <row r="87" spans="2:5" x14ac:dyDescent="0.35">
      <c r="B87" s="14" t="s">
        <v>179</v>
      </c>
      <c r="E87" s="5" t="s">
        <v>504</v>
      </c>
    </row>
    <row r="88" spans="2:5" x14ac:dyDescent="0.35">
      <c r="B88" s="14" t="s">
        <v>180</v>
      </c>
      <c r="E88" s="5" t="s">
        <v>411</v>
      </c>
    </row>
    <row r="89" spans="2:5" x14ac:dyDescent="0.35">
      <c r="B89" s="14" t="s">
        <v>181</v>
      </c>
      <c r="E89" s="5" t="s">
        <v>464</v>
      </c>
    </row>
    <row r="90" spans="2:5" x14ac:dyDescent="0.35">
      <c r="B90" s="14" t="s">
        <v>182</v>
      </c>
      <c r="E90" s="5" t="s">
        <v>401</v>
      </c>
    </row>
    <row r="91" spans="2:5" x14ac:dyDescent="0.35">
      <c r="B91" s="14" t="s">
        <v>183</v>
      </c>
      <c r="E91" s="5" t="s">
        <v>456</v>
      </c>
    </row>
    <row r="92" spans="2:5" x14ac:dyDescent="0.35">
      <c r="B92" s="14" t="s">
        <v>184</v>
      </c>
      <c r="E92" s="5" t="s">
        <v>430</v>
      </c>
    </row>
    <row r="93" spans="2:5" x14ac:dyDescent="0.35">
      <c r="B93" s="14" t="s">
        <v>185</v>
      </c>
      <c r="E93" s="5" t="s">
        <v>495</v>
      </c>
    </row>
    <row r="94" spans="2:5" x14ac:dyDescent="0.35">
      <c r="B94" s="14" t="s">
        <v>186</v>
      </c>
      <c r="E94" s="5" t="s">
        <v>477</v>
      </c>
    </row>
    <row r="95" spans="2:5" x14ac:dyDescent="0.35">
      <c r="B95" s="14" t="s">
        <v>187</v>
      </c>
      <c r="E95" s="5" t="s">
        <v>490</v>
      </c>
    </row>
    <row r="96" spans="2:5" x14ac:dyDescent="0.35">
      <c r="B96" s="14" t="s">
        <v>188</v>
      </c>
      <c r="E96" s="5" t="s">
        <v>409</v>
      </c>
    </row>
    <row r="97" spans="2:5" x14ac:dyDescent="0.35">
      <c r="B97" s="14" t="s">
        <v>189</v>
      </c>
      <c r="E97" s="5" t="s">
        <v>487</v>
      </c>
    </row>
    <row r="98" spans="2:5" x14ac:dyDescent="0.35">
      <c r="B98" s="14" t="s">
        <v>190</v>
      </c>
      <c r="E98" s="5" t="s">
        <v>455</v>
      </c>
    </row>
    <row r="99" spans="2:5" ht="29" x14ac:dyDescent="0.35">
      <c r="B99" s="14" t="s">
        <v>191</v>
      </c>
      <c r="E99" s="5" t="s">
        <v>410</v>
      </c>
    </row>
    <row r="100" spans="2:5" x14ac:dyDescent="0.35">
      <c r="B100" s="14" t="s">
        <v>192</v>
      </c>
      <c r="E100" s="5" t="s">
        <v>475</v>
      </c>
    </row>
    <row r="101" spans="2:5" x14ac:dyDescent="0.35">
      <c r="B101" s="14" t="s">
        <v>193</v>
      </c>
      <c r="E101" s="5" t="s">
        <v>404</v>
      </c>
    </row>
    <row r="102" spans="2:5" x14ac:dyDescent="0.35">
      <c r="B102" s="14" t="s">
        <v>194</v>
      </c>
      <c r="E102" s="5" t="s">
        <v>505</v>
      </c>
    </row>
    <row r="103" spans="2:5" x14ac:dyDescent="0.35">
      <c r="B103" s="14" t="s">
        <v>195</v>
      </c>
      <c r="E103" s="5" t="s">
        <v>426</v>
      </c>
    </row>
    <row r="104" spans="2:5" x14ac:dyDescent="0.35">
      <c r="B104" s="14" t="s">
        <v>196</v>
      </c>
      <c r="E104" s="5" t="s">
        <v>506</v>
      </c>
    </row>
    <row r="105" spans="2:5" x14ac:dyDescent="0.35">
      <c r="B105" s="14" t="s">
        <v>197</v>
      </c>
      <c r="E105" s="5" t="s">
        <v>470</v>
      </c>
    </row>
    <row r="106" spans="2:5" x14ac:dyDescent="0.35">
      <c r="B106" s="14" t="s">
        <v>198</v>
      </c>
      <c r="E106" s="5" t="s">
        <v>507</v>
      </c>
    </row>
    <row r="107" spans="2:5" x14ac:dyDescent="0.35">
      <c r="B107" s="14" t="s">
        <v>199</v>
      </c>
      <c r="E107" s="5" t="s">
        <v>508</v>
      </c>
    </row>
    <row r="108" spans="2:5" x14ac:dyDescent="0.35">
      <c r="B108" s="14" t="s">
        <v>200</v>
      </c>
      <c r="E108" s="5" t="s">
        <v>414</v>
      </c>
    </row>
    <row r="109" spans="2:5" x14ac:dyDescent="0.35">
      <c r="B109" s="14" t="s">
        <v>201</v>
      </c>
      <c r="E109" s="5" t="s">
        <v>509</v>
      </c>
    </row>
    <row r="110" spans="2:5" x14ac:dyDescent="0.35">
      <c r="B110" s="14" t="s">
        <v>202</v>
      </c>
      <c r="E110" s="5" t="s">
        <v>510</v>
      </c>
    </row>
    <row r="111" spans="2:5" x14ac:dyDescent="0.35">
      <c r="B111" s="14" t="s">
        <v>203</v>
      </c>
      <c r="E111" s="5" t="s">
        <v>511</v>
      </c>
    </row>
    <row r="112" spans="2:5" x14ac:dyDescent="0.35">
      <c r="B112" s="14" t="s">
        <v>204</v>
      </c>
      <c r="E112" s="5" t="s">
        <v>512</v>
      </c>
    </row>
    <row r="113" spans="2:5" x14ac:dyDescent="0.35">
      <c r="B113" s="14" t="s">
        <v>205</v>
      </c>
      <c r="E113" s="5" t="s">
        <v>513</v>
      </c>
    </row>
    <row r="114" spans="2:5" x14ac:dyDescent="0.35">
      <c r="B114" s="14" t="s">
        <v>206</v>
      </c>
      <c r="E114" s="5" t="s">
        <v>514</v>
      </c>
    </row>
    <row r="115" spans="2:5" x14ac:dyDescent="0.35">
      <c r="B115" s="14" t="s">
        <v>207</v>
      </c>
      <c r="E115" s="5" t="s">
        <v>515</v>
      </c>
    </row>
    <row r="116" spans="2:5" x14ac:dyDescent="0.35">
      <c r="B116" s="14" t="s">
        <v>208</v>
      </c>
      <c r="E116" s="5" t="s">
        <v>516</v>
      </c>
    </row>
    <row r="117" spans="2:5" x14ac:dyDescent="0.35">
      <c r="B117" s="14" t="s">
        <v>210</v>
      </c>
      <c r="E117" s="5" t="s">
        <v>517</v>
      </c>
    </row>
    <row r="118" spans="2:5" x14ac:dyDescent="0.35">
      <c r="B118" s="14" t="s">
        <v>211</v>
      </c>
      <c r="E118" s="5" t="s">
        <v>518</v>
      </c>
    </row>
    <row r="119" spans="2:5" x14ac:dyDescent="0.35">
      <c r="B119" s="14" t="s">
        <v>212</v>
      </c>
      <c r="E119" s="5" t="s">
        <v>399</v>
      </c>
    </row>
    <row r="120" spans="2:5" x14ac:dyDescent="0.35">
      <c r="B120" s="14" t="s">
        <v>213</v>
      </c>
      <c r="E120" s="5" t="s">
        <v>519</v>
      </c>
    </row>
    <row r="121" spans="2:5" x14ac:dyDescent="0.35">
      <c r="B121" s="14" t="s">
        <v>214</v>
      </c>
      <c r="E121" s="5" t="s">
        <v>420</v>
      </c>
    </row>
    <row r="122" spans="2:5" x14ac:dyDescent="0.35">
      <c r="B122" s="14" t="s">
        <v>215</v>
      </c>
      <c r="E122" s="5" t="s">
        <v>520</v>
      </c>
    </row>
    <row r="123" spans="2:5" x14ac:dyDescent="0.35">
      <c r="B123" s="14" t="s">
        <v>216</v>
      </c>
      <c r="E123" s="5" t="s">
        <v>492</v>
      </c>
    </row>
    <row r="124" spans="2:5" x14ac:dyDescent="0.35">
      <c r="B124" s="14" t="s">
        <v>217</v>
      </c>
      <c r="E124" s="5" t="s">
        <v>521</v>
      </c>
    </row>
    <row r="125" spans="2:5" x14ac:dyDescent="0.35">
      <c r="B125" s="14" t="s">
        <v>218</v>
      </c>
      <c r="E125" s="5" t="s">
        <v>407</v>
      </c>
    </row>
    <row r="126" spans="2:5" x14ac:dyDescent="0.35">
      <c r="B126" s="14" t="s">
        <v>219</v>
      </c>
      <c r="E126" s="5" t="s">
        <v>522</v>
      </c>
    </row>
    <row r="127" spans="2:5" x14ac:dyDescent="0.35">
      <c r="B127" s="14" t="s">
        <v>220</v>
      </c>
      <c r="E127" s="5" t="s">
        <v>434</v>
      </c>
    </row>
    <row r="128" spans="2:5" x14ac:dyDescent="0.35">
      <c r="B128" s="14" t="s">
        <v>221</v>
      </c>
      <c r="E128" s="5" t="s">
        <v>451</v>
      </c>
    </row>
    <row r="129" spans="2:5" x14ac:dyDescent="0.35">
      <c r="B129" s="14" t="s">
        <v>222</v>
      </c>
      <c r="E129" s="5" t="s">
        <v>523</v>
      </c>
    </row>
    <row r="130" spans="2:5" ht="29" x14ac:dyDescent="0.35">
      <c r="B130" s="14" t="s">
        <v>223</v>
      </c>
      <c r="E130" s="5" t="s">
        <v>402</v>
      </c>
    </row>
    <row r="131" spans="2:5" ht="29" x14ac:dyDescent="0.35">
      <c r="B131" s="14" t="s">
        <v>224</v>
      </c>
      <c r="E131" s="5" t="s">
        <v>524</v>
      </c>
    </row>
    <row r="132" spans="2:5" x14ac:dyDescent="0.35">
      <c r="B132" s="14" t="s">
        <v>225</v>
      </c>
      <c r="E132" s="5" t="s">
        <v>525</v>
      </c>
    </row>
    <row r="133" spans="2:5" x14ac:dyDescent="0.35">
      <c r="B133" s="14" t="s">
        <v>226</v>
      </c>
      <c r="E133" s="5" t="s">
        <v>526</v>
      </c>
    </row>
    <row r="134" spans="2:5" x14ac:dyDescent="0.35">
      <c r="B134" s="14" t="s">
        <v>227</v>
      </c>
      <c r="E134" s="5" t="s">
        <v>527</v>
      </c>
    </row>
    <row r="135" spans="2:5" x14ac:dyDescent="0.35">
      <c r="B135" s="14" t="s">
        <v>228</v>
      </c>
      <c r="E135" s="5" t="s">
        <v>528</v>
      </c>
    </row>
    <row r="136" spans="2:5" x14ac:dyDescent="0.35">
      <c r="B136" s="14" t="s">
        <v>229</v>
      </c>
      <c r="E136" s="5" t="s">
        <v>529</v>
      </c>
    </row>
    <row r="137" spans="2:5" x14ac:dyDescent="0.35">
      <c r="B137" s="14" t="s">
        <v>230</v>
      </c>
      <c r="E137" s="5" t="s">
        <v>530</v>
      </c>
    </row>
    <row r="138" spans="2:5" x14ac:dyDescent="0.35">
      <c r="B138" s="14" t="s">
        <v>231</v>
      </c>
      <c r="E138" s="5" t="s">
        <v>531</v>
      </c>
    </row>
    <row r="139" spans="2:5" x14ac:dyDescent="0.35">
      <c r="B139" s="14" t="s">
        <v>232</v>
      </c>
      <c r="E139" s="5" t="s">
        <v>425</v>
      </c>
    </row>
    <row r="140" spans="2:5" x14ac:dyDescent="0.35">
      <c r="B140" s="14" t="s">
        <v>233</v>
      </c>
      <c r="E140" s="5" t="s">
        <v>485</v>
      </c>
    </row>
    <row r="141" spans="2:5" x14ac:dyDescent="0.35">
      <c r="B141" s="14" t="s">
        <v>234</v>
      </c>
      <c r="E141" s="5" t="s">
        <v>532</v>
      </c>
    </row>
    <row r="142" spans="2:5" x14ac:dyDescent="0.35">
      <c r="B142" s="14" t="s">
        <v>235</v>
      </c>
      <c r="E142" s="5" t="s">
        <v>496</v>
      </c>
    </row>
    <row r="143" spans="2:5" x14ac:dyDescent="0.35">
      <c r="B143" s="14" t="s">
        <v>236</v>
      </c>
      <c r="E143" s="5" t="s">
        <v>533</v>
      </c>
    </row>
    <row r="144" spans="2:5" x14ac:dyDescent="0.35">
      <c r="B144" s="14" t="s">
        <v>237</v>
      </c>
      <c r="E144" s="5" t="s">
        <v>473</v>
      </c>
    </row>
    <row r="145" spans="2:5" x14ac:dyDescent="0.35">
      <c r="B145" s="14" t="s">
        <v>238</v>
      </c>
      <c r="E145" s="5" t="s">
        <v>421</v>
      </c>
    </row>
    <row r="146" spans="2:5" x14ac:dyDescent="0.35">
      <c r="B146" s="14" t="s">
        <v>239</v>
      </c>
      <c r="E146" s="5" t="s">
        <v>534</v>
      </c>
    </row>
    <row r="147" spans="2:5" x14ac:dyDescent="0.35">
      <c r="B147" s="14" t="s">
        <v>241</v>
      </c>
      <c r="E147" s="5" t="s">
        <v>535</v>
      </c>
    </row>
    <row r="148" spans="2:5" x14ac:dyDescent="0.35">
      <c r="B148" s="14" t="s">
        <v>242</v>
      </c>
      <c r="E148" s="5" t="s">
        <v>444</v>
      </c>
    </row>
    <row r="149" spans="2:5" x14ac:dyDescent="0.35">
      <c r="B149" s="14" t="s">
        <v>243</v>
      </c>
      <c r="E149" s="5" t="s">
        <v>536</v>
      </c>
    </row>
    <row r="150" spans="2:5" x14ac:dyDescent="0.35">
      <c r="B150" s="14" t="s">
        <v>244</v>
      </c>
      <c r="E150" s="5" t="s">
        <v>452</v>
      </c>
    </row>
    <row r="151" spans="2:5" x14ac:dyDescent="0.35">
      <c r="B151" s="14" t="s">
        <v>245</v>
      </c>
      <c r="E151" s="5" t="s">
        <v>537</v>
      </c>
    </row>
    <row r="152" spans="2:5" x14ac:dyDescent="0.35">
      <c r="B152" s="14" t="s">
        <v>246</v>
      </c>
      <c r="E152" s="5" t="s">
        <v>463</v>
      </c>
    </row>
    <row r="153" spans="2:5" x14ac:dyDescent="0.35">
      <c r="B153" s="14" t="s">
        <v>247</v>
      </c>
      <c r="E153" s="5" t="s">
        <v>438</v>
      </c>
    </row>
    <row r="154" spans="2:5" x14ac:dyDescent="0.35">
      <c r="B154" s="14" t="s">
        <v>248</v>
      </c>
      <c r="E154" s="5" t="s">
        <v>417</v>
      </c>
    </row>
    <row r="155" spans="2:5" x14ac:dyDescent="0.35">
      <c r="B155" s="14" t="s">
        <v>249</v>
      </c>
      <c r="E155" s="5" t="s">
        <v>538</v>
      </c>
    </row>
    <row r="156" spans="2:5" x14ac:dyDescent="0.35">
      <c r="B156" s="14" t="s">
        <v>250</v>
      </c>
      <c r="E156" s="5" t="s">
        <v>539</v>
      </c>
    </row>
    <row r="157" spans="2:5" x14ac:dyDescent="0.35">
      <c r="B157" s="14" t="s">
        <v>251</v>
      </c>
      <c r="E157" s="5" t="s">
        <v>540</v>
      </c>
    </row>
    <row r="158" spans="2:5" x14ac:dyDescent="0.35">
      <c r="B158" s="14" t="s">
        <v>252</v>
      </c>
      <c r="E158" s="5" t="s">
        <v>400</v>
      </c>
    </row>
    <row r="159" spans="2:5" x14ac:dyDescent="0.35">
      <c r="B159" s="14" t="s">
        <v>253</v>
      </c>
      <c r="E159" s="5" t="s">
        <v>541</v>
      </c>
    </row>
    <row r="160" spans="2:5" x14ac:dyDescent="0.35">
      <c r="B160" s="14" t="s">
        <v>254</v>
      </c>
      <c r="E160" s="5" t="s">
        <v>542</v>
      </c>
    </row>
    <row r="161" spans="2:5" x14ac:dyDescent="0.35">
      <c r="B161" s="14" t="s">
        <v>255</v>
      </c>
      <c r="E161" s="5" t="s">
        <v>543</v>
      </c>
    </row>
    <row r="162" spans="2:5" x14ac:dyDescent="0.35">
      <c r="B162" s="14" t="s">
        <v>256</v>
      </c>
      <c r="E162" s="5" t="s">
        <v>457</v>
      </c>
    </row>
    <row r="163" spans="2:5" x14ac:dyDescent="0.35">
      <c r="B163" s="14" t="s">
        <v>257</v>
      </c>
      <c r="E163" s="5" t="s">
        <v>544</v>
      </c>
    </row>
    <row r="164" spans="2:5" x14ac:dyDescent="0.35">
      <c r="B164" s="14" t="s">
        <v>258</v>
      </c>
      <c r="E164" s="5" t="s">
        <v>545</v>
      </c>
    </row>
    <row r="165" spans="2:5" x14ac:dyDescent="0.35">
      <c r="B165" s="14" t="s">
        <v>259</v>
      </c>
      <c r="E165" s="5" t="s">
        <v>546</v>
      </c>
    </row>
    <row r="166" spans="2:5" x14ac:dyDescent="0.35">
      <c r="B166" s="14" t="s">
        <v>260</v>
      </c>
      <c r="E166" s="5" t="s">
        <v>547</v>
      </c>
    </row>
    <row r="167" spans="2:5" x14ac:dyDescent="0.35">
      <c r="B167" s="14" t="s">
        <v>261</v>
      </c>
      <c r="E167" s="5" t="s">
        <v>548</v>
      </c>
    </row>
    <row r="168" spans="2:5" x14ac:dyDescent="0.35">
      <c r="B168" s="14" t="s">
        <v>262</v>
      </c>
      <c r="E168" s="5" t="s">
        <v>549</v>
      </c>
    </row>
    <row r="169" spans="2:5" x14ac:dyDescent="0.35">
      <c r="B169" s="14" t="s">
        <v>263</v>
      </c>
      <c r="E169" s="5" t="s">
        <v>550</v>
      </c>
    </row>
    <row r="170" spans="2:5" x14ac:dyDescent="0.35">
      <c r="B170" s="14" t="s">
        <v>264</v>
      </c>
      <c r="E170" s="5" t="s">
        <v>551</v>
      </c>
    </row>
    <row r="171" spans="2:5" x14ac:dyDescent="0.35">
      <c r="B171" s="14" t="s">
        <v>265</v>
      </c>
      <c r="E171" s="5" t="s">
        <v>552</v>
      </c>
    </row>
    <row r="172" spans="2:5" x14ac:dyDescent="0.35">
      <c r="B172" s="14" t="s">
        <v>266</v>
      </c>
      <c r="E172" s="5" t="s">
        <v>447</v>
      </c>
    </row>
    <row r="173" spans="2:5" x14ac:dyDescent="0.35">
      <c r="B173" s="14" t="s">
        <v>267</v>
      </c>
      <c r="E173" s="5" t="s">
        <v>439</v>
      </c>
    </row>
    <row r="174" spans="2:5" x14ac:dyDescent="0.35">
      <c r="B174" s="14" t="s">
        <v>268</v>
      </c>
      <c r="E174" s="5" t="s">
        <v>467</v>
      </c>
    </row>
    <row r="175" spans="2:5" x14ac:dyDescent="0.35">
      <c r="B175" s="14" t="s">
        <v>270</v>
      </c>
      <c r="E175" s="5" t="s">
        <v>553</v>
      </c>
    </row>
    <row r="176" spans="2:5" x14ac:dyDescent="0.35">
      <c r="B176" s="14" t="s">
        <v>272</v>
      </c>
      <c r="E176" s="5" t="s">
        <v>554</v>
      </c>
    </row>
    <row r="177" spans="2:5" x14ac:dyDescent="0.35">
      <c r="B177" s="14" t="s">
        <v>273</v>
      </c>
      <c r="E177" s="5" t="s">
        <v>555</v>
      </c>
    </row>
    <row r="178" spans="2:5" x14ac:dyDescent="0.35">
      <c r="B178" s="14" t="s">
        <v>274</v>
      </c>
      <c r="E178" s="5" t="s">
        <v>481</v>
      </c>
    </row>
    <row r="179" spans="2:5" x14ac:dyDescent="0.35">
      <c r="B179" s="14" t="s">
        <v>275</v>
      </c>
      <c r="E179" s="5" t="s">
        <v>449</v>
      </c>
    </row>
    <row r="180" spans="2:5" x14ac:dyDescent="0.35">
      <c r="B180" s="14" t="s">
        <v>276</v>
      </c>
      <c r="E180" s="5" t="s">
        <v>497</v>
      </c>
    </row>
    <row r="181" spans="2:5" x14ac:dyDescent="0.35">
      <c r="B181" s="14" t="s">
        <v>277</v>
      </c>
      <c r="E181" s="5" t="s">
        <v>556</v>
      </c>
    </row>
    <row r="182" spans="2:5" ht="29" x14ac:dyDescent="0.35">
      <c r="B182" s="14" t="s">
        <v>278</v>
      </c>
      <c r="E182" s="5" t="s">
        <v>488</v>
      </c>
    </row>
    <row r="183" spans="2:5" x14ac:dyDescent="0.35">
      <c r="B183" s="14" t="s">
        <v>279</v>
      </c>
      <c r="E183" s="5" t="s">
        <v>445</v>
      </c>
    </row>
    <row r="184" spans="2:5" x14ac:dyDescent="0.35">
      <c r="B184" s="14" t="s">
        <v>280</v>
      </c>
      <c r="E184" s="5" t="s">
        <v>442</v>
      </c>
    </row>
    <row r="185" spans="2:5" x14ac:dyDescent="0.35">
      <c r="B185" s="14" t="s">
        <v>281</v>
      </c>
      <c r="E185" s="5" t="s">
        <v>461</v>
      </c>
    </row>
    <row r="186" spans="2:5" x14ac:dyDescent="0.35">
      <c r="B186" s="14" t="s">
        <v>282</v>
      </c>
      <c r="E186" s="5" t="s">
        <v>557</v>
      </c>
    </row>
    <row r="187" spans="2:5" x14ac:dyDescent="0.35">
      <c r="B187" s="14" t="s">
        <v>283</v>
      </c>
      <c r="E187" s="5" t="s">
        <v>465</v>
      </c>
    </row>
    <row r="188" spans="2:5" x14ac:dyDescent="0.35">
      <c r="B188" s="14" t="s">
        <v>284</v>
      </c>
      <c r="E188" s="5" t="s">
        <v>558</v>
      </c>
    </row>
    <row r="189" spans="2:5" x14ac:dyDescent="0.35">
      <c r="B189" s="14" t="s">
        <v>285</v>
      </c>
      <c r="E189" s="5" t="s">
        <v>559</v>
      </c>
    </row>
    <row r="190" spans="2:5" x14ac:dyDescent="0.35">
      <c r="B190" s="14" t="s">
        <v>286</v>
      </c>
      <c r="E190" s="5" t="s">
        <v>403</v>
      </c>
    </row>
    <row r="191" spans="2:5" x14ac:dyDescent="0.35">
      <c r="B191" s="14" t="s">
        <v>287</v>
      </c>
      <c r="E191" s="5" t="s">
        <v>560</v>
      </c>
    </row>
    <row r="192" spans="2:5" x14ac:dyDescent="0.35">
      <c r="B192" s="14" t="s">
        <v>288</v>
      </c>
      <c r="E192" s="5" t="s">
        <v>441</v>
      </c>
    </row>
    <row r="193" spans="2:5" x14ac:dyDescent="0.35">
      <c r="B193" s="14" t="s">
        <v>289</v>
      </c>
      <c r="E193" s="5" t="s">
        <v>561</v>
      </c>
    </row>
    <row r="194" spans="2:5" x14ac:dyDescent="0.35">
      <c r="B194" s="14" t="s">
        <v>290</v>
      </c>
      <c r="E194" s="5" t="s">
        <v>418</v>
      </c>
    </row>
    <row r="195" spans="2:5" x14ac:dyDescent="0.35">
      <c r="B195" s="14" t="s">
        <v>291</v>
      </c>
      <c r="E195" s="5" t="s">
        <v>415</v>
      </c>
    </row>
    <row r="196" spans="2:5" x14ac:dyDescent="0.35">
      <c r="B196" s="14" t="s">
        <v>292</v>
      </c>
      <c r="E196" s="5" t="s">
        <v>436</v>
      </c>
    </row>
    <row r="197" spans="2:5" x14ac:dyDescent="0.35">
      <c r="B197" s="14" t="s">
        <v>293</v>
      </c>
      <c r="E197" s="5" t="s">
        <v>480</v>
      </c>
    </row>
    <row r="198" spans="2:5" x14ac:dyDescent="0.35">
      <c r="B198" s="14" t="s">
        <v>294</v>
      </c>
      <c r="E198" s="5" t="s">
        <v>562</v>
      </c>
    </row>
    <row r="199" spans="2:5" x14ac:dyDescent="0.35">
      <c r="B199" s="14" t="s">
        <v>295</v>
      </c>
      <c r="E199" s="5" t="s">
        <v>563</v>
      </c>
    </row>
    <row r="200" spans="2:5" x14ac:dyDescent="0.35">
      <c r="B200" s="14" t="s">
        <v>296</v>
      </c>
      <c r="E200" s="5" t="s">
        <v>493</v>
      </c>
    </row>
    <row r="201" spans="2:5" x14ac:dyDescent="0.35">
      <c r="B201" s="14" t="s">
        <v>297</v>
      </c>
      <c r="E201" s="5" t="s">
        <v>564</v>
      </c>
    </row>
    <row r="202" spans="2:5" x14ac:dyDescent="0.35">
      <c r="B202" s="14" t="s">
        <v>298</v>
      </c>
      <c r="E202" s="5" t="s">
        <v>412</v>
      </c>
    </row>
    <row r="203" spans="2:5" x14ac:dyDescent="0.35">
      <c r="B203" s="14" t="s">
        <v>299</v>
      </c>
      <c r="E203" s="5" t="s">
        <v>565</v>
      </c>
    </row>
    <row r="204" spans="2:5" x14ac:dyDescent="0.35">
      <c r="B204" s="14" t="s">
        <v>300</v>
      </c>
      <c r="E204" s="5" t="s">
        <v>429</v>
      </c>
    </row>
    <row r="205" spans="2:5" x14ac:dyDescent="0.35">
      <c r="B205" s="14" t="s">
        <v>301</v>
      </c>
      <c r="E205" s="5" t="s">
        <v>566</v>
      </c>
    </row>
    <row r="206" spans="2:5" x14ac:dyDescent="0.35">
      <c r="B206" s="14" t="s">
        <v>302</v>
      </c>
      <c r="E206" s="5" t="s">
        <v>478</v>
      </c>
    </row>
    <row r="207" spans="2:5" x14ac:dyDescent="0.35">
      <c r="B207" s="14" t="s">
        <v>303</v>
      </c>
      <c r="E207" s="5" t="s">
        <v>567</v>
      </c>
    </row>
    <row r="208" spans="2:5" x14ac:dyDescent="0.35">
      <c r="B208" s="14" t="s">
        <v>304</v>
      </c>
      <c r="E208" s="5" t="s">
        <v>568</v>
      </c>
    </row>
    <row r="209" spans="2:5" x14ac:dyDescent="0.35">
      <c r="B209" s="14" t="s">
        <v>305</v>
      </c>
      <c r="E209" s="5" t="s">
        <v>569</v>
      </c>
    </row>
    <row r="210" spans="2:5" x14ac:dyDescent="0.35">
      <c r="B210" s="14" t="s">
        <v>306</v>
      </c>
      <c r="E210" s="5" t="s">
        <v>423</v>
      </c>
    </row>
    <row r="211" spans="2:5" x14ac:dyDescent="0.35">
      <c r="B211" s="14" t="s">
        <v>307</v>
      </c>
      <c r="E211" s="5" t="s">
        <v>570</v>
      </c>
    </row>
    <row r="212" spans="2:5" x14ac:dyDescent="0.35">
      <c r="B212" s="14" t="s">
        <v>308</v>
      </c>
      <c r="E212" s="5" t="s">
        <v>571</v>
      </c>
    </row>
    <row r="213" spans="2:5" x14ac:dyDescent="0.35">
      <c r="B213" s="14" t="s">
        <v>309</v>
      </c>
      <c r="E213" s="5" t="s">
        <v>572</v>
      </c>
    </row>
    <row r="214" spans="2:5" x14ac:dyDescent="0.35">
      <c r="B214" s="14" t="s">
        <v>310</v>
      </c>
      <c r="E214" s="5" t="s">
        <v>466</v>
      </c>
    </row>
    <row r="215" spans="2:5" x14ac:dyDescent="0.35">
      <c r="B215" s="14" t="s">
        <v>311</v>
      </c>
      <c r="E215" s="5" t="s">
        <v>573</v>
      </c>
    </row>
    <row r="216" spans="2:5" x14ac:dyDescent="0.35">
      <c r="B216" s="14" t="s">
        <v>312</v>
      </c>
      <c r="E216" s="5" t="s">
        <v>453</v>
      </c>
    </row>
    <row r="217" spans="2:5" x14ac:dyDescent="0.35">
      <c r="B217" s="14" t="s">
        <v>313</v>
      </c>
      <c r="E217" s="5" t="s">
        <v>574</v>
      </c>
    </row>
    <row r="218" spans="2:5" x14ac:dyDescent="0.35">
      <c r="B218" s="14" t="s">
        <v>314</v>
      </c>
      <c r="E218" s="5" t="s">
        <v>575</v>
      </c>
    </row>
    <row r="219" spans="2:5" x14ac:dyDescent="0.35">
      <c r="B219" s="14" t="s">
        <v>315</v>
      </c>
      <c r="E219" s="5" t="s">
        <v>413</v>
      </c>
    </row>
    <row r="220" spans="2:5" x14ac:dyDescent="0.35">
      <c r="B220" s="14" t="s">
        <v>316</v>
      </c>
      <c r="E220" s="5" t="s">
        <v>450</v>
      </c>
    </row>
    <row r="221" spans="2:5" x14ac:dyDescent="0.35">
      <c r="B221" s="14" t="s">
        <v>317</v>
      </c>
      <c r="E221" s="5" t="s">
        <v>406</v>
      </c>
    </row>
    <row r="222" spans="2:5" x14ac:dyDescent="0.35">
      <c r="B222" s="14" t="s">
        <v>318</v>
      </c>
      <c r="E222" s="5" t="s">
        <v>576</v>
      </c>
    </row>
    <row r="223" spans="2:5" x14ac:dyDescent="0.35">
      <c r="B223" s="14" t="s">
        <v>319</v>
      </c>
      <c r="E223" s="5" t="s">
        <v>577</v>
      </c>
    </row>
    <row r="224" spans="2:5" x14ac:dyDescent="0.35">
      <c r="B224" s="14" t="s">
        <v>320</v>
      </c>
      <c r="E224" s="5" t="s">
        <v>431</v>
      </c>
    </row>
    <row r="225" spans="2:5" x14ac:dyDescent="0.35">
      <c r="B225" s="14" t="s">
        <v>321</v>
      </c>
      <c r="E225" s="5" t="s">
        <v>405</v>
      </c>
    </row>
    <row r="226" spans="2:5" x14ac:dyDescent="0.35">
      <c r="B226" s="14" t="s">
        <v>322</v>
      </c>
      <c r="E226" s="5" t="s">
        <v>578</v>
      </c>
    </row>
    <row r="227" spans="2:5" x14ac:dyDescent="0.35">
      <c r="B227" s="14" t="s">
        <v>323</v>
      </c>
      <c r="E227" s="5" t="s">
        <v>579</v>
      </c>
    </row>
    <row r="228" spans="2:5" x14ac:dyDescent="0.35">
      <c r="B228" s="14" t="s">
        <v>324</v>
      </c>
      <c r="E228" s="5" t="s">
        <v>486</v>
      </c>
    </row>
    <row r="229" spans="2:5" x14ac:dyDescent="0.35">
      <c r="B229" s="14" t="s">
        <v>325</v>
      </c>
      <c r="E229" s="5" t="s">
        <v>580</v>
      </c>
    </row>
    <row r="230" spans="2:5" x14ac:dyDescent="0.35">
      <c r="B230" s="14" t="s">
        <v>326</v>
      </c>
      <c r="E230" s="5" t="s">
        <v>435</v>
      </c>
    </row>
    <row r="231" spans="2:5" x14ac:dyDescent="0.35">
      <c r="B231" s="14" t="s">
        <v>327</v>
      </c>
      <c r="E231" s="5" t="s">
        <v>433</v>
      </c>
    </row>
    <row r="232" spans="2:5" x14ac:dyDescent="0.35">
      <c r="B232" s="14" t="s">
        <v>328</v>
      </c>
      <c r="E232" s="5" t="s">
        <v>581</v>
      </c>
    </row>
    <row r="233" spans="2:5" x14ac:dyDescent="0.35">
      <c r="B233" s="14" t="s">
        <v>329</v>
      </c>
      <c r="E233" s="5" t="s">
        <v>582</v>
      </c>
    </row>
    <row r="234" spans="2:5" x14ac:dyDescent="0.35">
      <c r="B234" s="14" t="s">
        <v>330</v>
      </c>
      <c r="E234" s="5" t="s">
        <v>583</v>
      </c>
    </row>
    <row r="235" spans="2:5" x14ac:dyDescent="0.35">
      <c r="B235" s="14" t="s">
        <v>331</v>
      </c>
      <c r="E235" s="5" t="s">
        <v>584</v>
      </c>
    </row>
    <row r="236" spans="2:5" x14ac:dyDescent="0.35">
      <c r="B236" s="14" t="s">
        <v>332</v>
      </c>
      <c r="E236" s="5" t="s">
        <v>585</v>
      </c>
    </row>
    <row r="237" spans="2:5" x14ac:dyDescent="0.35">
      <c r="B237" s="14" t="s">
        <v>333</v>
      </c>
      <c r="E237" s="5" t="s">
        <v>586</v>
      </c>
    </row>
    <row r="238" spans="2:5" x14ac:dyDescent="0.35">
      <c r="B238" s="14" t="s">
        <v>334</v>
      </c>
      <c r="E238" s="5" t="s">
        <v>587</v>
      </c>
    </row>
    <row r="239" spans="2:5" x14ac:dyDescent="0.35">
      <c r="B239" s="14" t="s">
        <v>335</v>
      </c>
      <c r="E239" s="5" t="s">
        <v>588</v>
      </c>
    </row>
    <row r="240" spans="2:5" x14ac:dyDescent="0.35">
      <c r="B240" s="14" t="s">
        <v>336</v>
      </c>
      <c r="E240" s="5" t="s">
        <v>440</v>
      </c>
    </row>
    <row r="241" spans="2:5" x14ac:dyDescent="0.35">
      <c r="B241" s="14" t="s">
        <v>337</v>
      </c>
      <c r="E241" s="5" t="s">
        <v>589</v>
      </c>
    </row>
    <row r="242" spans="2:5" x14ac:dyDescent="0.35">
      <c r="B242" s="14" t="s">
        <v>338</v>
      </c>
      <c r="E242" s="5" t="s">
        <v>590</v>
      </c>
    </row>
    <row r="243" spans="2:5" x14ac:dyDescent="0.35">
      <c r="B243" s="14" t="s">
        <v>339</v>
      </c>
      <c r="E243" s="5" t="s">
        <v>591</v>
      </c>
    </row>
    <row r="244" spans="2:5" x14ac:dyDescent="0.35">
      <c r="B244" s="14" t="s">
        <v>340</v>
      </c>
      <c r="E244" s="5" t="s">
        <v>476</v>
      </c>
    </row>
    <row r="245" spans="2:5" x14ac:dyDescent="0.35">
      <c r="B245" s="14" t="s">
        <v>341</v>
      </c>
      <c r="E245" s="5" t="s">
        <v>592</v>
      </c>
    </row>
    <row r="246" spans="2:5" ht="29" x14ac:dyDescent="0.35">
      <c r="B246" s="14" t="s">
        <v>342</v>
      </c>
      <c r="E246" s="5" t="s">
        <v>443</v>
      </c>
    </row>
    <row r="247" spans="2:5" x14ac:dyDescent="0.35">
      <c r="B247" s="14" t="s">
        <v>343</v>
      </c>
      <c r="E247" s="5" t="s">
        <v>472</v>
      </c>
    </row>
    <row r="248" spans="2:5" x14ac:dyDescent="0.35">
      <c r="B248" s="14" t="s">
        <v>344</v>
      </c>
      <c r="E248" s="5" t="s">
        <v>593</v>
      </c>
    </row>
    <row r="249" spans="2:5" x14ac:dyDescent="0.35">
      <c r="B249" s="14" t="s">
        <v>345</v>
      </c>
      <c r="E249" s="5" t="s">
        <v>594</v>
      </c>
    </row>
    <row r="250" spans="2:5" x14ac:dyDescent="0.35">
      <c r="B250" s="14" t="s">
        <v>346</v>
      </c>
      <c r="E250" s="5" t="s">
        <v>595</v>
      </c>
    </row>
    <row r="251" spans="2:5" x14ac:dyDescent="0.35">
      <c r="B251" s="14" t="s">
        <v>347</v>
      </c>
      <c r="E251" s="5" t="s">
        <v>398</v>
      </c>
    </row>
    <row r="252" spans="2:5" x14ac:dyDescent="0.35">
      <c r="B252" s="14" t="s">
        <v>348</v>
      </c>
      <c r="E252" s="5" t="s">
        <v>459</v>
      </c>
    </row>
    <row r="253" spans="2:5" x14ac:dyDescent="0.35">
      <c r="B253" s="14" t="s">
        <v>349</v>
      </c>
      <c r="E253" s="5" t="s">
        <v>458</v>
      </c>
    </row>
    <row r="254" spans="2:5" x14ac:dyDescent="0.35">
      <c r="B254" s="14" t="s">
        <v>350</v>
      </c>
      <c r="E254" s="5" t="s">
        <v>596</v>
      </c>
    </row>
    <row r="255" spans="2:5" x14ac:dyDescent="0.35">
      <c r="B255" s="14" t="s">
        <v>351</v>
      </c>
      <c r="E255" s="5" t="s">
        <v>597</v>
      </c>
    </row>
    <row r="256" spans="2:5" x14ac:dyDescent="0.35">
      <c r="B256" s="14" t="s">
        <v>352</v>
      </c>
      <c r="E256" s="5" t="s">
        <v>598</v>
      </c>
    </row>
    <row r="257" spans="2:5" x14ac:dyDescent="0.35">
      <c r="B257" s="14" t="s">
        <v>353</v>
      </c>
      <c r="E257" s="5" t="s">
        <v>482</v>
      </c>
    </row>
    <row r="258" spans="2:5" x14ac:dyDescent="0.35">
      <c r="B258" s="14" t="s">
        <v>354</v>
      </c>
      <c r="E258" s="5" t="s">
        <v>462</v>
      </c>
    </row>
    <row r="259" spans="2:5" x14ac:dyDescent="0.35">
      <c r="B259" s="14" t="s">
        <v>355</v>
      </c>
      <c r="E259" s="5" t="s">
        <v>599</v>
      </c>
    </row>
    <row r="260" spans="2:5" x14ac:dyDescent="0.35">
      <c r="B260" s="14" t="s">
        <v>356</v>
      </c>
      <c r="E260" s="5" t="s">
        <v>422</v>
      </c>
    </row>
    <row r="261" spans="2:5" x14ac:dyDescent="0.35">
      <c r="B261" s="14" t="s">
        <v>357</v>
      </c>
      <c r="E261" s="5" t="s">
        <v>468</v>
      </c>
    </row>
    <row r="262" spans="2:5" x14ac:dyDescent="0.35">
      <c r="B262" s="14" t="s">
        <v>358</v>
      </c>
      <c r="E262" s="5" t="s">
        <v>600</v>
      </c>
    </row>
    <row r="263" spans="2:5" x14ac:dyDescent="0.35">
      <c r="B263" s="14" t="s">
        <v>359</v>
      </c>
      <c r="E263" s="5" t="s">
        <v>601</v>
      </c>
    </row>
    <row r="264" spans="2:5" x14ac:dyDescent="0.35">
      <c r="B264" s="14" t="s">
        <v>360</v>
      </c>
      <c r="E264" s="5" t="s">
        <v>602</v>
      </c>
    </row>
    <row r="265" spans="2:5" x14ac:dyDescent="0.35">
      <c r="B265" s="14" t="s">
        <v>361</v>
      </c>
      <c r="E265" s="5" t="s">
        <v>419</v>
      </c>
    </row>
    <row r="266" spans="2:5" x14ac:dyDescent="0.35">
      <c r="B266" s="14" t="s">
        <v>362</v>
      </c>
      <c r="E266" s="5" t="s">
        <v>603</v>
      </c>
    </row>
    <row r="267" spans="2:5" x14ac:dyDescent="0.35">
      <c r="B267" s="14" t="s">
        <v>363</v>
      </c>
      <c r="E267" s="5" t="s">
        <v>489</v>
      </c>
    </row>
    <row r="268" spans="2:5" x14ac:dyDescent="0.35">
      <c r="B268" s="14" t="s">
        <v>364</v>
      </c>
      <c r="E268" s="5" t="s">
        <v>604</v>
      </c>
    </row>
    <row r="269" spans="2:5" x14ac:dyDescent="0.35">
      <c r="B269" s="14" t="s">
        <v>164</v>
      </c>
      <c r="E269" s="5" t="s">
        <v>416</v>
      </c>
    </row>
    <row r="270" spans="2:5" x14ac:dyDescent="0.35">
      <c r="B270" s="14" t="s">
        <v>365</v>
      </c>
      <c r="E270" s="5" t="s">
        <v>605</v>
      </c>
    </row>
    <row r="271" spans="2:5" x14ac:dyDescent="0.35">
      <c r="B271" s="14" t="s">
        <v>366</v>
      </c>
      <c r="E271" s="5" t="s">
        <v>483</v>
      </c>
    </row>
    <row r="272" spans="2:5" x14ac:dyDescent="0.35">
      <c r="B272" s="14" t="s">
        <v>367</v>
      </c>
      <c r="E272" s="5" t="s">
        <v>606</v>
      </c>
    </row>
    <row r="273" spans="2:5" x14ac:dyDescent="0.35">
      <c r="B273" s="14" t="s">
        <v>369</v>
      </c>
      <c r="E273" s="5" t="s">
        <v>607</v>
      </c>
    </row>
    <row r="274" spans="2:5" x14ac:dyDescent="0.35">
      <c r="B274" s="14" t="s">
        <v>370</v>
      </c>
      <c r="E274" s="5" t="s">
        <v>454</v>
      </c>
    </row>
    <row r="275" spans="2:5" x14ac:dyDescent="0.35">
      <c r="B275" s="14" t="s">
        <v>371</v>
      </c>
      <c r="E275" s="5" t="s">
        <v>491</v>
      </c>
    </row>
    <row r="276" spans="2:5" x14ac:dyDescent="0.35">
      <c r="B276" s="14" t="s">
        <v>372</v>
      </c>
      <c r="E276" s="5" t="s">
        <v>608</v>
      </c>
    </row>
    <row r="277" spans="2:5" x14ac:dyDescent="0.35">
      <c r="B277" s="14" t="s">
        <v>373</v>
      </c>
      <c r="E277" s="5" t="s">
        <v>609</v>
      </c>
    </row>
    <row r="278" spans="2:5" x14ac:dyDescent="0.35">
      <c r="B278" s="14" t="s">
        <v>374</v>
      </c>
      <c r="E278" s="5" t="s">
        <v>610</v>
      </c>
    </row>
    <row r="279" spans="2:5" x14ac:dyDescent="0.35">
      <c r="B279" s="14" t="s">
        <v>375</v>
      </c>
      <c r="E279" s="5" t="s">
        <v>611</v>
      </c>
    </row>
    <row r="280" spans="2:5" x14ac:dyDescent="0.35">
      <c r="B280" s="14" t="s">
        <v>376</v>
      </c>
      <c r="E280" s="5" t="s">
        <v>612</v>
      </c>
    </row>
    <row r="281" spans="2:5" x14ac:dyDescent="0.35">
      <c r="B281" s="14" t="s">
        <v>377</v>
      </c>
      <c r="E281" s="5" t="s">
        <v>613</v>
      </c>
    </row>
    <row r="282" spans="2:5" x14ac:dyDescent="0.35">
      <c r="B282" s="14" t="s">
        <v>378</v>
      </c>
      <c r="E282" s="5" t="s">
        <v>614</v>
      </c>
    </row>
    <row r="283" spans="2:5" x14ac:dyDescent="0.35">
      <c r="B283" s="14" t="s">
        <v>379</v>
      </c>
      <c r="E283" s="5" t="s">
        <v>474</v>
      </c>
    </row>
    <row r="284" spans="2:5" x14ac:dyDescent="0.35">
      <c r="B284" s="14" t="s">
        <v>380</v>
      </c>
      <c r="E284" s="5" t="s">
        <v>615</v>
      </c>
    </row>
    <row r="285" spans="2:5" x14ac:dyDescent="0.35">
      <c r="B285" s="14" t="s">
        <v>381</v>
      </c>
      <c r="E285" s="5" t="s">
        <v>616</v>
      </c>
    </row>
    <row r="286" spans="2:5" x14ac:dyDescent="0.35">
      <c r="B286" s="14" t="s">
        <v>382</v>
      </c>
      <c r="E286" s="5" t="s">
        <v>617</v>
      </c>
    </row>
    <row r="287" spans="2:5" ht="29" x14ac:dyDescent="0.35">
      <c r="B287" s="14" t="s">
        <v>383</v>
      </c>
      <c r="E287" s="5" t="s">
        <v>618</v>
      </c>
    </row>
    <row r="288" spans="2:5" x14ac:dyDescent="0.35">
      <c r="B288" s="14" t="s">
        <v>384</v>
      </c>
      <c r="E288" s="5" t="s">
        <v>619</v>
      </c>
    </row>
    <row r="289" spans="2:5" x14ac:dyDescent="0.35">
      <c r="B289" s="14" t="s">
        <v>385</v>
      </c>
      <c r="E289" s="5" t="s">
        <v>620</v>
      </c>
    </row>
    <row r="290" spans="2:5" x14ac:dyDescent="0.35">
      <c r="B290" s="14" t="s">
        <v>386</v>
      </c>
      <c r="E290" s="5" t="s">
        <v>437</v>
      </c>
    </row>
    <row r="291" spans="2:5" x14ac:dyDescent="0.35">
      <c r="B291" s="14" t="s">
        <v>387</v>
      </c>
      <c r="E291" s="5" t="s">
        <v>427</v>
      </c>
    </row>
    <row r="292" spans="2:5" x14ac:dyDescent="0.35">
      <c r="B292" s="14" t="s">
        <v>388</v>
      </c>
      <c r="E292" s="5" t="s">
        <v>471</v>
      </c>
    </row>
    <row r="293" spans="2:5" ht="29" x14ac:dyDescent="0.35">
      <c r="B293" s="14" t="s">
        <v>389</v>
      </c>
      <c r="E293" s="5" t="s">
        <v>460</v>
      </c>
    </row>
    <row r="294" spans="2:5" x14ac:dyDescent="0.35">
      <c r="B294" s="14" t="s">
        <v>390</v>
      </c>
      <c r="E294" s="5" t="s">
        <v>621</v>
      </c>
    </row>
    <row r="295" spans="2:5" x14ac:dyDescent="0.35">
      <c r="B295" s="14" t="s">
        <v>391</v>
      </c>
      <c r="E295" s="5" t="s">
        <v>446</v>
      </c>
    </row>
    <row r="296" spans="2:5" x14ac:dyDescent="0.35">
      <c r="B296" s="14" t="s">
        <v>392</v>
      </c>
      <c r="E296" s="5" t="s">
        <v>494</v>
      </c>
    </row>
    <row r="297" spans="2:5" x14ac:dyDescent="0.35">
      <c r="B297" s="14" t="s">
        <v>393</v>
      </c>
      <c r="E297" s="5" t="s">
        <v>408</v>
      </c>
    </row>
    <row r="298" spans="2:5" x14ac:dyDescent="0.35">
      <c r="B298" s="14" t="s">
        <v>394</v>
      </c>
      <c r="E298" s="5" t="s">
        <v>622</v>
      </c>
    </row>
    <row r="299" spans="2:5" x14ac:dyDescent="0.35">
      <c r="B299" s="14" t="s">
        <v>395</v>
      </c>
      <c r="E299" s="5" t="s">
        <v>623</v>
      </c>
    </row>
    <row r="300" spans="2:5" x14ac:dyDescent="0.35">
      <c r="E300" s="5" t="s">
        <v>624</v>
      </c>
    </row>
    <row r="301" spans="2:5" x14ac:dyDescent="0.35">
      <c r="E301" s="5" t="s">
        <v>625</v>
      </c>
    </row>
    <row r="302" spans="2:5" x14ac:dyDescent="0.35">
      <c r="E302" s="5" t="s">
        <v>88</v>
      </c>
    </row>
    <row r="305" spans="1:3" x14ac:dyDescent="0.35">
      <c r="A305" s="4" t="s">
        <v>628</v>
      </c>
    </row>
    <row r="306" spans="1:3" ht="29" x14ac:dyDescent="0.35">
      <c r="A306" s="5" t="s">
        <v>7</v>
      </c>
      <c r="B306" s="8" t="s">
        <v>640</v>
      </c>
      <c r="C306" s="7" t="s">
        <v>650</v>
      </c>
    </row>
    <row r="307" spans="1:3" ht="29" x14ac:dyDescent="0.35">
      <c r="B307" s="8" t="s">
        <v>641</v>
      </c>
      <c r="C307" s="7" t="s">
        <v>650</v>
      </c>
    </row>
    <row r="309" spans="1:3" x14ac:dyDescent="0.35">
      <c r="A309" s="5" t="s">
        <v>8</v>
      </c>
      <c r="B309" s="5" t="s">
        <v>163</v>
      </c>
    </row>
    <row r="310" spans="1:3" x14ac:dyDescent="0.35">
      <c r="B310" s="5" t="s">
        <v>629</v>
      </c>
    </row>
    <row r="311" spans="1:3" x14ac:dyDescent="0.35">
      <c r="B311" s="5" t="s">
        <v>630</v>
      </c>
    </row>
    <row r="312" spans="1:3" x14ac:dyDescent="0.35">
      <c r="B312" s="5" t="s">
        <v>631</v>
      </c>
    </row>
    <row r="313" spans="1:3" x14ac:dyDescent="0.35">
      <c r="B313" s="5" t="s">
        <v>636</v>
      </c>
    </row>
    <row r="314" spans="1:3" x14ac:dyDescent="0.35">
      <c r="B314" s="5" t="s">
        <v>632</v>
      </c>
    </row>
    <row r="315" spans="1:3" x14ac:dyDescent="0.35">
      <c r="B315" s="5" t="s">
        <v>633</v>
      </c>
    </row>
    <row r="316" spans="1:3" x14ac:dyDescent="0.35">
      <c r="B316" s="5" t="s">
        <v>634</v>
      </c>
    </row>
    <row r="317" spans="1:3" x14ac:dyDescent="0.35">
      <c r="B317" s="5" t="s">
        <v>635</v>
      </c>
    </row>
    <row r="319" spans="1:3" ht="14.5" customHeight="1" x14ac:dyDescent="0.35">
      <c r="A319" s="5" t="s">
        <v>637</v>
      </c>
      <c r="B319" s="9" t="s">
        <v>644</v>
      </c>
      <c r="C319" s="11" t="s">
        <v>651</v>
      </c>
    </row>
    <row r="320" spans="1:3" x14ac:dyDescent="0.35">
      <c r="B320" s="9" t="s">
        <v>652</v>
      </c>
      <c r="C320" s="11" t="s">
        <v>651</v>
      </c>
    </row>
    <row r="321" spans="1:3" x14ac:dyDescent="0.35">
      <c r="B321" s="9" t="s">
        <v>648</v>
      </c>
      <c r="C321" s="11" t="s">
        <v>651</v>
      </c>
    </row>
    <row r="322" spans="1:3" x14ac:dyDescent="0.35">
      <c r="B322" s="9" t="s">
        <v>647</v>
      </c>
      <c r="C322" s="11" t="s">
        <v>651</v>
      </c>
    </row>
    <row r="323" spans="1:3" x14ac:dyDescent="0.35">
      <c r="B323" s="9" t="s">
        <v>88</v>
      </c>
      <c r="C323" s="11" t="s">
        <v>651</v>
      </c>
    </row>
    <row r="325" spans="1:3" x14ac:dyDescent="0.35">
      <c r="A325" s="5" t="s">
        <v>81</v>
      </c>
      <c r="B325" s="5" t="s">
        <v>82</v>
      </c>
    </row>
    <row r="326" spans="1:3" x14ac:dyDescent="0.35">
      <c r="B326" s="5" t="s">
        <v>83</v>
      </c>
    </row>
    <row r="327" spans="1:3" x14ac:dyDescent="0.35">
      <c r="B327" s="5" t="s">
        <v>84</v>
      </c>
    </row>
    <row r="328" spans="1:3" x14ac:dyDescent="0.35">
      <c r="B328" s="5" t="s">
        <v>85</v>
      </c>
    </row>
  </sheetData>
  <sheetProtection algorithmName="SHA-512" hashValue="+wN18+RXP8afLT3ollx4UYs9HghFrjRF6A3q+53uW/uyjC8PVb0gDIbp9EPhgF5ai4Kh4K6adkTOe6RyTZo0uw==" saltValue="I4G7chG67vJV2WyFwpIJF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Passenger_Goods_Service_Lifts</vt:lpstr>
      <vt:lpstr>VPL_Stairlifts</vt:lpstr>
      <vt:lpstr>Escalators_Passenger Conveyors</vt:lpstr>
      <vt:lpstr>MCPS</vt:lpstr>
      <vt:lpstr>Dropdown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Desmond ANG (BCA)</dc:creator>
  <cp:lastModifiedBy>Desmond ANG (BCA)</cp:lastModifiedBy>
  <dcterms:created xsi:type="dcterms:W3CDTF">2024-06-11T01:10:31Z</dcterms:created>
  <dcterms:modified xsi:type="dcterms:W3CDTF">2025-10-08T02:19:54Z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2024-06-11T01:16:27Z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c2405276-adb7-49a4-ac58-d622c2669306</vt:lpwstr>
  </property>
  <property fmtid="{D5CDD505-2E9C-101B-9397-08002B2CF9AE}" pid="8" name="MSIP_Label_5434c4c7-833e-41e4-b0ab-cdb227a2f6f7_ContentBits">
    <vt:lpwstr>0</vt:lpwstr>
  </property>
</Properties>
</file>